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ritishcouncil.sharepoint.com/sites/IndiaEducationTeam277/Shared Documents/2025-2026/Going Global Partnership/GGP TNE/ODDL Top Up Grants/"/>
    </mc:Choice>
  </mc:AlternateContent>
  <xr:revisionPtr revIDLastSave="1728" documentId="8_{F9884573-6A26-4C6A-96FE-89802D794E79}" xr6:coauthVersionLast="47" xr6:coauthVersionMax="47" xr10:uidLastSave="{6F58DFD7-9ED1-4A7F-913F-7F494AE7D5F5}"/>
  <bookViews>
    <workbookView xWindow="-120" yWindow="-120" windowWidth="29040" windowHeight="15840" xr2:uid="{00000000-000D-0000-FFFF-FFFF00000000}"/>
  </bookViews>
  <sheets>
    <sheet name="New" sheetId="3" r:id="rId1"/>
  </sheets>
  <definedNames>
    <definedName name="Staff">New!$A$7:$A$8</definedName>
    <definedName name="StaffCost">New!$A$9:$A$12</definedName>
    <definedName name="Travel">New!$A$42:$A$45</definedName>
    <definedName name="TravelCost">New!$A$47:$A$49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J91" i="3" l="1"/>
  <c r="J77" i="3"/>
  <c r="J63" i="3"/>
  <c r="J64" i="3"/>
  <c r="J65" i="3"/>
  <c r="J66" i="3"/>
  <c r="J67" i="3"/>
  <c r="J68" i="3"/>
  <c r="J43" i="3"/>
  <c r="J44" i="3"/>
  <c r="J45" i="3"/>
  <c r="J46" i="3"/>
  <c r="J47" i="3"/>
  <c r="J48" i="3"/>
  <c r="J49" i="3"/>
  <c r="H32" i="3"/>
  <c r="J32" i="3" s="1"/>
  <c r="H33" i="3"/>
  <c r="J33" i="3" s="1"/>
  <c r="H7" i="3"/>
  <c r="J7" i="3" s="1"/>
  <c r="H8" i="3"/>
  <c r="J8" i="3" s="1"/>
  <c r="H9" i="3"/>
  <c r="J9" i="3" s="1"/>
  <c r="H10" i="3"/>
  <c r="J10" i="3" s="1"/>
  <c r="H11" i="3"/>
  <c r="J11" i="3" s="1"/>
  <c r="J79" i="3"/>
  <c r="G105" i="3"/>
  <c r="I96" i="3"/>
  <c r="I104" i="3" s="1"/>
  <c r="H96" i="3"/>
  <c r="H104" i="3" s="1"/>
  <c r="G59" i="3"/>
  <c r="G39" i="3"/>
  <c r="G28" i="3"/>
  <c r="H37" i="3"/>
  <c r="J37" i="3" s="1"/>
  <c r="H36" i="3"/>
  <c r="J36" i="3" s="1"/>
  <c r="H35" i="3"/>
  <c r="J35" i="3" s="1"/>
  <c r="H34" i="3"/>
  <c r="J34" i="3" s="1"/>
  <c r="J95" i="3"/>
  <c r="J94" i="3"/>
  <c r="J93" i="3"/>
  <c r="J92" i="3"/>
  <c r="J86" i="3"/>
  <c r="J85" i="3"/>
  <c r="J84" i="3"/>
  <c r="J83" i="3"/>
  <c r="J82" i="3"/>
  <c r="J81" i="3"/>
  <c r="J80" i="3"/>
  <c r="J78" i="3"/>
  <c r="J72" i="3"/>
  <c r="J71" i="3"/>
  <c r="J70" i="3"/>
  <c r="J69" i="3"/>
  <c r="J57" i="3"/>
  <c r="J56" i="3"/>
  <c r="J55" i="3"/>
  <c r="J54" i="3"/>
  <c r="J53" i="3"/>
  <c r="J52" i="3"/>
  <c r="J51" i="3"/>
  <c r="J50" i="3"/>
  <c r="I87" i="3"/>
  <c r="I103" i="3" s="1"/>
  <c r="H87" i="3"/>
  <c r="H103" i="3" s="1"/>
  <c r="I73" i="3"/>
  <c r="I102" i="3" s="1"/>
  <c r="H73" i="3"/>
  <c r="H102" i="3" s="1"/>
  <c r="I58" i="3"/>
  <c r="I101" i="3" s="1"/>
  <c r="H58" i="3"/>
  <c r="H101" i="3" s="1"/>
  <c r="I38" i="3"/>
  <c r="I100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I27" i="3"/>
  <c r="I99" i="3" s="1"/>
  <c r="K58" i="3" l="1"/>
  <c r="K38" i="3"/>
  <c r="K27" i="3"/>
  <c r="I105" i="3"/>
  <c r="N105" i="3" s="1"/>
  <c r="H59" i="3"/>
  <c r="J101" i="3" s="1"/>
  <c r="H28" i="3"/>
  <c r="J99" i="3" s="1"/>
  <c r="J73" i="3"/>
  <c r="H39" i="3"/>
  <c r="J100" i="3" s="1"/>
  <c r="J96" i="3"/>
  <c r="J87" i="3"/>
  <c r="J58" i="3"/>
  <c r="H38" i="3"/>
  <c r="J27" i="3"/>
  <c r="H27" i="3"/>
  <c r="H99" i="3" s="1"/>
  <c r="N99" i="3" l="1"/>
  <c r="J105" i="3" s="1"/>
  <c r="J38" i="3"/>
  <c r="H100" i="3"/>
</calcChain>
</file>

<file path=xl/sharedStrings.xml><?xml version="1.0" encoding="utf-8"?>
<sst xmlns="http://schemas.openxmlformats.org/spreadsheetml/2006/main" count="113" uniqueCount="69">
  <si>
    <t>Yes</t>
  </si>
  <si>
    <t>Contracting Institution</t>
  </si>
  <si>
    <t>Project Title</t>
  </si>
  <si>
    <t>No</t>
  </si>
  <si>
    <t>Contracting Lead</t>
  </si>
  <si>
    <t>Total Grant requested</t>
  </si>
  <si>
    <t>N/A</t>
  </si>
  <si>
    <r>
      <t xml:space="preserve">1. HUMAN RESOURCES/STAFF COST </t>
    </r>
    <r>
      <rPr>
        <b/>
        <sz val="12"/>
        <color theme="0"/>
        <rFont val="Arial"/>
        <family val="2"/>
      </rPr>
      <t>(limited to 30% of the total budget)</t>
    </r>
  </si>
  <si>
    <r>
      <rPr>
        <b/>
        <u/>
        <sz val="12"/>
        <color rgb="FF000000"/>
        <rFont val="Arial"/>
      </rPr>
      <t>PERMANENT STAFF COSTS</t>
    </r>
    <r>
      <rPr>
        <sz val="12"/>
        <color rgb="FF000000"/>
        <rFont val="Arial"/>
      </rPr>
      <t xml:space="preserve"> - Please input staff costs for Lead and Partner Institutions (listed in Section 1 of the Application)</t>
    </r>
  </si>
  <si>
    <t>Name of Person working on the project</t>
  </si>
  <si>
    <t>Permanent or Project Staff</t>
  </si>
  <si>
    <t>Institution or Organisation employed by</t>
  </si>
  <si>
    <t>Country based in</t>
  </si>
  <si>
    <t>Number of units (days or hours etc.)</t>
  </si>
  <si>
    <t>Unit Rate (per hour or per day)  Convert to GBP Sterling</t>
  </si>
  <si>
    <t>Total</t>
  </si>
  <si>
    <t>Amount to be covered by British Council Grant</t>
  </si>
  <si>
    <t>Residual cost</t>
  </si>
  <si>
    <t>If applicable - how will residual cost be funded</t>
  </si>
  <si>
    <t>For Audit purposes, How will this cost be validated</t>
  </si>
  <si>
    <t>Additional Comments (Optional)</t>
  </si>
  <si>
    <t>Permanent</t>
  </si>
  <si>
    <t>Project</t>
  </si>
  <si>
    <t>Timesheets</t>
  </si>
  <si>
    <t>Timelogging</t>
  </si>
  <si>
    <t>Invoice</t>
  </si>
  <si>
    <t>Other</t>
  </si>
  <si>
    <t>Totals</t>
  </si>
  <si>
    <t>Limit from Grant allowed for Staff costs</t>
  </si>
  <si>
    <r>
      <t xml:space="preserve">2. EXPERTISE COSTS - </t>
    </r>
    <r>
      <rPr>
        <b/>
        <sz val="12"/>
        <color theme="0"/>
        <rFont val="Arial"/>
        <family val="2"/>
      </rPr>
      <t xml:space="preserve">limited to 20% of the total budget </t>
    </r>
  </si>
  <si>
    <t>Additional human resource costs (e.g. consultants, advisors etc.) not employed at a Partner Institution (listed in Section 1 of the Application)</t>
  </si>
  <si>
    <t>Company or Organisation employed by</t>
  </si>
  <si>
    <t>Role in this Project</t>
  </si>
  <si>
    <t>Limit from Grant allowed for Expertise costs</t>
  </si>
  <si>
    <r>
      <t xml:space="preserve">3. INTERNATIONAL TRAVEL AND SUBSISTENCE COSTS </t>
    </r>
    <r>
      <rPr>
        <sz val="12"/>
        <color theme="0"/>
        <rFont val="Arial"/>
        <family val="2"/>
      </rPr>
      <t>- limited to 20% of the total budget</t>
    </r>
  </si>
  <si>
    <t>All costs related to travelling to hotels etc</t>
  </si>
  <si>
    <t>International Flights</t>
  </si>
  <si>
    <t>Name of Person incurring costs</t>
  </si>
  <si>
    <t>Cost Type (select from from down)</t>
  </si>
  <si>
    <t>Company or Organisation</t>
  </si>
  <si>
    <t>Which activity do these cost relate to</t>
  </si>
  <si>
    <t>Total Approximate cost in GBP Sterling</t>
  </si>
  <si>
    <t>Hotels</t>
  </si>
  <si>
    <t>Subsistence</t>
  </si>
  <si>
    <t>Other Travel</t>
  </si>
  <si>
    <t>Receipt</t>
  </si>
  <si>
    <t>Limit from Grant allowed for Travel &amp; Subsistence costs</t>
  </si>
  <si>
    <t>4. OPERATIONAL AND ACTIVITY COSTS</t>
  </si>
  <si>
    <t>Direct costs to be incurred during the project lifespan</t>
  </si>
  <si>
    <t xml:space="preserve">Items (example - Venue hire, Equipment, Training costs). Please group items. There is no need to add a new line for each individual element. An explaination may be provided in the final column. Please refer to Eligible and Ineligible Costs for details. </t>
  </si>
  <si>
    <t>5. MARKETING AND COMMUNICATION COSTS</t>
  </si>
  <si>
    <t xml:space="preserve">Costs related to Marketing and Communications </t>
  </si>
  <si>
    <t xml:space="preserve">Items (e.g. translation, web development, publishing etc.). Please group items. There is no need to add a new line for each costs. An explaination may be provided in the final column. Please refer to Eligible and Ineligible Costs for details. </t>
  </si>
  <si>
    <t>6. MISCELLANEOUS AND ADDITIONAL COSTS</t>
  </si>
  <si>
    <t>Additional costs not covered in the other sections above</t>
  </si>
  <si>
    <t>Items (e.g. international bank transfer fees, etc).  Please group items. There is no need to add a new line for each costs. An explaination may be provided in the final column.</t>
  </si>
  <si>
    <t>What do these costs relate to</t>
  </si>
  <si>
    <t>Summary of Sections Above</t>
  </si>
  <si>
    <t>Total Costs</t>
  </si>
  <si>
    <t>Covered by Grant</t>
  </si>
  <si>
    <t>Note on Section Budget</t>
  </si>
  <si>
    <t>1. Total Human Resource/Staff Costs</t>
  </si>
  <si>
    <t>2. Total Expertise Costs</t>
  </si>
  <si>
    <t>3. Total Travel and Subsistence Costs</t>
  </si>
  <si>
    <t>4. Total Operational and Activity Costs</t>
  </si>
  <si>
    <t>5. Total Marketing and Communication Costs</t>
  </si>
  <si>
    <t>6. Total Miscellaneous/Additional Costs</t>
  </si>
  <si>
    <t>`</t>
  </si>
  <si>
    <t>Going Global Partnerships - Top-up  Grant Application -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</si>
</sst>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21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b/>
      <sz val="16"/>
      <color theme="0"/>
      <name val="Arial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u/>
      <sz val="12"/>
      <color rgb="FF000000"/>
      <name val="Arial"/>
    </font>
    <font>
      <sz val="12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2DBDB"/>
      </patternFill>
    </fill>
    <fill>
      <patternFill patternType="solid">
        <fgColor rgb="FF66FF33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164" fontId="10" fillId="0" borderId="2" xfId="1" applyFont="1" applyBorder="1" applyAlignment="1">
      <alignment horizontal="center"/>
    </xf>
    <xf numFmtId="164" fontId="15" fillId="0" borderId="2" xfId="1" applyFont="1" applyBorder="1"/>
    <xf numFmtId="9" fontId="15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164" fontId="15" fillId="0" borderId="2" xfId="1" applyFont="1" applyBorder="1" applyAlignment="1">
      <alignment horizontal="center"/>
    </xf>
    <xf numFmtId="9" fontId="10" fillId="0" borderId="17" xfId="0" applyNumberFormat="1" applyFont="1" applyBorder="1" applyAlignment="1">
      <alignment horizontal="center"/>
    </xf>
    <xf numFmtId="164" fontId="15" fillId="0" borderId="17" xfId="1" applyFont="1" applyBorder="1" applyAlignment="1"/>
    <xf numFmtId="9" fontId="10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164" fontId="15" fillId="7" borderId="2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0" fillId="4" borderId="2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8" fillId="0" borderId="1" xfId="0" applyFont="1" applyBorder="1" applyAlignment="1">
      <alignment vertical="center" wrapText="1"/>
    </xf>
    <xf numFmtId="0" fontId="11" fillId="0" borderId="1" xfId="0" applyFont="1" applyBorder="1"/>
    <xf numFmtId="164" fontId="12" fillId="8" borderId="7" xfId="1" applyFont="1" applyFill="1" applyBorder="1" applyAlignment="1">
      <alignment horizontal="left" vertical="center" wrapText="1"/>
    </xf>
    <xf numFmtId="164" fontId="12" fillId="8" borderId="2" xfId="1" applyFont="1" applyFill="1" applyBorder="1" applyAlignment="1">
      <alignment horizontal="left" vertical="center" wrapText="1"/>
    </xf>
    <xf numFmtId="164" fontId="12" fillId="8" borderId="12" xfId="1" applyFont="1" applyFill="1" applyBorder="1" applyAlignment="1">
      <alignment horizontal="left" vertical="center" wrapText="1"/>
    </xf>
    <xf numFmtId="164" fontId="15" fillId="8" borderId="24" xfId="0" applyNumberFormat="1" applyFont="1" applyFill="1" applyBorder="1" applyAlignment="1">
      <alignment vertical="center"/>
    </xf>
    <xf numFmtId="164" fontId="7" fillId="9" borderId="2" xfId="1" applyFont="1" applyFill="1" applyBorder="1" applyAlignment="1">
      <alignment horizontal="center" vertical="center"/>
    </xf>
    <xf numFmtId="4" fontId="8" fillId="10" borderId="2" xfId="0" applyNumberFormat="1" applyFont="1" applyFill="1" applyBorder="1" applyAlignment="1">
      <alignment horizontal="left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3" fontId="4" fillId="10" borderId="2" xfId="0" applyNumberFormat="1" applyFont="1" applyFill="1" applyBorder="1" applyAlignment="1">
      <alignment horizontal="center" vertical="center" wrapText="1"/>
    </xf>
    <xf numFmtId="164" fontId="4" fillId="10" borderId="2" xfId="1" applyFont="1" applyFill="1" applyBorder="1" applyAlignment="1">
      <alignment horizontal="center" vertical="center" wrapText="1"/>
    </xf>
    <xf numFmtId="0" fontId="12" fillId="10" borderId="2" xfId="0" applyFont="1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164" fontId="3" fillId="10" borderId="2" xfId="1" applyFont="1" applyFill="1" applyBorder="1"/>
    <xf numFmtId="164" fontId="4" fillId="11" borderId="2" xfId="1" applyFont="1" applyFill="1" applyBorder="1" applyAlignment="1">
      <alignment horizontal="center" vertical="center" wrapText="1"/>
    </xf>
    <xf numFmtId="164" fontId="15" fillId="11" borderId="2" xfId="0" applyNumberFormat="1" applyFont="1" applyFill="1" applyBorder="1"/>
    <xf numFmtId="164" fontId="15" fillId="11" borderId="17" xfId="1" applyFont="1" applyFill="1" applyBorder="1" applyAlignment="1"/>
    <xf numFmtId="164" fontId="15" fillId="11" borderId="2" xfId="1" applyFont="1" applyFill="1" applyBorder="1" applyAlignment="1"/>
    <xf numFmtId="164" fontId="15" fillId="11" borderId="0" xfId="0" applyNumberFormat="1" applyFont="1" applyFill="1"/>
    <xf numFmtId="164" fontId="10" fillId="11" borderId="14" xfId="1" applyFont="1" applyFill="1" applyBorder="1" applyAlignment="1">
      <alignment horizontal="center" vertical="center" wrapText="1"/>
    </xf>
    <xf numFmtId="164" fontId="10" fillId="11" borderId="2" xfId="1" applyFont="1" applyFill="1" applyBorder="1" applyAlignment="1">
      <alignment horizontal="center"/>
    </xf>
    <xf numFmtId="164" fontId="10" fillId="11" borderId="18" xfId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9" fontId="8" fillId="0" borderId="19" xfId="0" applyNumberFormat="1" applyFont="1" applyBorder="1" applyAlignment="1">
      <alignment horizontal="center"/>
    </xf>
    <xf numFmtId="9" fontId="8" fillId="0" borderId="17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 vertical="top"/>
    </xf>
    <xf numFmtId="4" fontId="10" fillId="0" borderId="19" xfId="0" applyNumberFormat="1" applyFont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" fontId="20" fillId="6" borderId="10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9" fontId="8" fillId="0" borderId="16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3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auto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FF9B"/>
      <color rgb="FFFF7171"/>
      <color rgb="FF66FF33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43F-F5D6-4A79-AF9C-A1B4E8B95E6F}">
  <sheetPr>
    <pageSetUpPr fitToPage="1"/>
  </sheetPr>
  <dimension ref="A1:AB313"/>
  <sheetViews>
    <sheetView tabSelected="1" zoomScale="98" zoomScaleNormal="98" zoomScaleSheetLayoutView="20" workbookViewId="0">
      <selection activeCell="B1" sqref="B1:N1"/>
    </sheetView>
  </sheetViews>
  <sheetFormatPr defaultColWidth="12.58203125" defaultRowHeight="15" customHeight="1" x14ac:dyDescent="0.3"/>
  <cols>
    <col min="1" max="1" width="1.75" customWidth="1"/>
    <col min="2" max="2" width="23.25" customWidth="1"/>
    <col min="3" max="3" width="17.83203125" customWidth="1"/>
    <col min="4" max="4" width="26.25" customWidth="1"/>
    <col min="5" max="5" width="16.08203125" style="4" customWidth="1"/>
    <col min="6" max="6" width="11.08203125" customWidth="1"/>
    <col min="7" max="10" width="13.75" customWidth="1"/>
    <col min="11" max="11" width="26.75" customWidth="1"/>
    <col min="12" max="12" width="19.33203125" hidden="1" customWidth="1"/>
    <col min="13" max="13" width="15" customWidth="1"/>
    <col min="14" max="14" width="25.83203125" customWidth="1"/>
    <col min="15" max="28" width="8.58203125" customWidth="1"/>
  </cols>
  <sheetData>
    <row r="1" spans="1:28" ht="46.5" customHeight="1" x14ac:dyDescent="0.3">
      <c r="B1" s="97" t="s">
        <v>68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40.5" customHeight="1" x14ac:dyDescent="0.3">
      <c r="B2" s="18" t="s">
        <v>1</v>
      </c>
      <c r="C2" s="75"/>
      <c r="D2" s="76"/>
      <c r="E2" s="77" t="s">
        <v>2</v>
      </c>
      <c r="F2" s="107"/>
      <c r="G2" s="52"/>
      <c r="H2" s="52"/>
      <c r="I2" s="52"/>
      <c r="J2" s="52"/>
      <c r="K2" s="52"/>
      <c r="L2" s="52"/>
      <c r="M2" s="52"/>
      <c r="N2" s="5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3</v>
      </c>
    </row>
    <row r="3" spans="1:28" ht="27.75" customHeight="1" x14ac:dyDescent="0.3">
      <c r="B3" s="18" t="s">
        <v>4</v>
      </c>
      <c r="C3" s="75"/>
      <c r="D3" s="76"/>
      <c r="E3" s="77" t="s">
        <v>5</v>
      </c>
      <c r="F3" s="78"/>
      <c r="G3" s="31"/>
      <c r="H3" s="77"/>
      <c r="I3" s="107"/>
      <c r="J3" s="107"/>
      <c r="K3" s="107"/>
      <c r="L3" s="107"/>
      <c r="M3" s="107"/>
      <c r="N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6</v>
      </c>
    </row>
    <row r="4" spans="1:28" ht="30" customHeight="1" x14ac:dyDescent="0.3">
      <c r="B4" s="100" t="s">
        <v>7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0" customHeight="1" x14ac:dyDescent="0.3">
      <c r="B5" s="103" t="s">
        <v>8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0" customHeight="1" x14ac:dyDescent="0.3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6" t="s">
        <v>16</v>
      </c>
      <c r="J6" s="5" t="s">
        <v>17</v>
      </c>
      <c r="K6" s="5" t="s">
        <v>18</v>
      </c>
      <c r="L6" s="7"/>
      <c r="M6" s="5" t="s">
        <v>19</v>
      </c>
      <c r="N6" s="5" t="s">
        <v>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3">
      <c r="A7" s="12" t="s">
        <v>21</v>
      </c>
      <c r="B7" s="32"/>
      <c r="C7" s="32"/>
      <c r="D7" s="33"/>
      <c r="E7" s="33"/>
      <c r="F7" s="34"/>
      <c r="G7" s="35"/>
      <c r="H7" s="40">
        <f t="shared" ref="H7" si="0">SUM(F7*G7)</f>
        <v>0</v>
      </c>
      <c r="I7" s="35">
        <v>0</v>
      </c>
      <c r="J7" s="40">
        <f t="shared" ref="J7" si="1">SUM(H7-I7)</f>
        <v>0</v>
      </c>
      <c r="K7" s="36"/>
      <c r="L7" s="37"/>
      <c r="M7" s="37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3">
      <c r="A8" s="12" t="s">
        <v>22</v>
      </c>
      <c r="B8" s="32"/>
      <c r="C8" s="32"/>
      <c r="D8" s="33"/>
      <c r="E8" s="33"/>
      <c r="F8" s="34"/>
      <c r="G8" s="35"/>
      <c r="H8" s="40">
        <f t="shared" ref="H8" si="2">SUM(F8*G8)</f>
        <v>0</v>
      </c>
      <c r="I8" s="35">
        <v>0</v>
      </c>
      <c r="J8" s="40">
        <f t="shared" ref="J8" si="3">SUM(H8-I8)</f>
        <v>0</v>
      </c>
      <c r="K8" s="36"/>
      <c r="L8" s="37"/>
      <c r="M8" s="37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3">
      <c r="A9" s="12" t="s">
        <v>23</v>
      </c>
      <c r="B9" s="32"/>
      <c r="C9" s="32"/>
      <c r="D9" s="33"/>
      <c r="E9" s="33"/>
      <c r="F9" s="34"/>
      <c r="G9" s="35"/>
      <c r="H9" s="40">
        <f t="shared" ref="H9" si="4">SUM(F9*G9)</f>
        <v>0</v>
      </c>
      <c r="I9" s="35">
        <v>0</v>
      </c>
      <c r="J9" s="40">
        <f t="shared" ref="J9" si="5">SUM(H9-I9)</f>
        <v>0</v>
      </c>
      <c r="K9" s="36"/>
      <c r="L9" s="37"/>
      <c r="M9" s="37"/>
      <c r="N9" s="3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3">
      <c r="A10" s="13" t="s">
        <v>24</v>
      </c>
      <c r="B10" s="32"/>
      <c r="C10" s="32"/>
      <c r="D10" s="33"/>
      <c r="E10" s="33"/>
      <c r="F10" s="34"/>
      <c r="G10" s="35"/>
      <c r="H10" s="40">
        <f t="shared" ref="H10" si="6">SUM(F10*G10)</f>
        <v>0</v>
      </c>
      <c r="I10" s="35">
        <v>0</v>
      </c>
      <c r="J10" s="40">
        <f t="shared" ref="J10" si="7">SUM(H10-I10)</f>
        <v>0</v>
      </c>
      <c r="K10" s="36"/>
      <c r="L10" s="37"/>
      <c r="M10" s="37"/>
      <c r="N10" s="3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3">
      <c r="A11" s="13" t="s">
        <v>25</v>
      </c>
      <c r="B11" s="32"/>
      <c r="C11" s="32"/>
      <c r="D11" s="33"/>
      <c r="E11" s="33"/>
      <c r="F11" s="34"/>
      <c r="G11" s="35"/>
      <c r="H11" s="40">
        <f t="shared" ref="H11" si="8">SUM(F11*G11)</f>
        <v>0</v>
      </c>
      <c r="I11" s="35">
        <v>0</v>
      </c>
      <c r="J11" s="40">
        <f t="shared" ref="J11" si="9">SUM(H11-I11)</f>
        <v>0</v>
      </c>
      <c r="K11" s="36"/>
      <c r="L11" s="37"/>
      <c r="M11" s="37"/>
      <c r="N11" s="3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3">
      <c r="A12" s="13" t="s">
        <v>26</v>
      </c>
      <c r="B12" s="32"/>
      <c r="C12" s="32"/>
      <c r="D12" s="33"/>
      <c r="E12" s="33"/>
      <c r="F12" s="34"/>
      <c r="G12" s="35"/>
      <c r="H12" s="40">
        <f t="shared" ref="H12:H26" si="10">SUM(F12*G12)</f>
        <v>0</v>
      </c>
      <c r="I12" s="35">
        <v>0</v>
      </c>
      <c r="J12" s="40">
        <f t="shared" ref="J12:J26" si="11">SUM(H12-I12)</f>
        <v>0</v>
      </c>
      <c r="K12" s="36"/>
      <c r="L12" s="37"/>
      <c r="M12" s="37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customHeight="1" x14ac:dyDescent="0.3">
      <c r="B13" s="32"/>
      <c r="C13" s="32"/>
      <c r="D13" s="33"/>
      <c r="E13" s="33"/>
      <c r="F13" s="34"/>
      <c r="G13" s="35"/>
      <c r="H13" s="40">
        <f t="shared" si="10"/>
        <v>0</v>
      </c>
      <c r="I13" s="35">
        <v>0</v>
      </c>
      <c r="J13" s="40">
        <f t="shared" si="11"/>
        <v>0</v>
      </c>
      <c r="K13" s="36"/>
      <c r="L13" s="37"/>
      <c r="M13" s="37"/>
      <c r="N13" s="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 x14ac:dyDescent="0.3">
      <c r="B14" s="32"/>
      <c r="C14" s="32"/>
      <c r="D14" s="33"/>
      <c r="E14" s="33"/>
      <c r="F14" s="34"/>
      <c r="G14" s="35"/>
      <c r="H14" s="40">
        <f t="shared" si="10"/>
        <v>0</v>
      </c>
      <c r="I14" s="35">
        <v>0</v>
      </c>
      <c r="J14" s="40">
        <f t="shared" si="11"/>
        <v>0</v>
      </c>
      <c r="K14" s="36"/>
      <c r="L14" s="37"/>
      <c r="M14" s="37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3">
      <c r="B15" s="32"/>
      <c r="C15" s="32"/>
      <c r="D15" s="33"/>
      <c r="E15" s="33"/>
      <c r="F15" s="34"/>
      <c r="G15" s="35"/>
      <c r="H15" s="40">
        <f t="shared" si="10"/>
        <v>0</v>
      </c>
      <c r="I15" s="35">
        <v>0</v>
      </c>
      <c r="J15" s="40">
        <f t="shared" si="11"/>
        <v>0</v>
      </c>
      <c r="K15" s="36"/>
      <c r="L15" s="37"/>
      <c r="M15" s="37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3">
      <c r="B16" s="32"/>
      <c r="C16" s="32"/>
      <c r="D16" s="33"/>
      <c r="E16" s="33"/>
      <c r="F16" s="34"/>
      <c r="G16" s="35"/>
      <c r="H16" s="40">
        <f t="shared" si="10"/>
        <v>0</v>
      </c>
      <c r="I16" s="35">
        <v>0</v>
      </c>
      <c r="J16" s="40">
        <f t="shared" si="11"/>
        <v>0</v>
      </c>
      <c r="K16" s="36"/>
      <c r="L16" s="37"/>
      <c r="M16" s="37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" customHeight="1" x14ac:dyDescent="0.3">
      <c r="B17" s="32"/>
      <c r="C17" s="32"/>
      <c r="D17" s="33"/>
      <c r="E17" s="33"/>
      <c r="F17" s="34"/>
      <c r="G17" s="35"/>
      <c r="H17" s="40">
        <f t="shared" si="10"/>
        <v>0</v>
      </c>
      <c r="I17" s="35">
        <v>0</v>
      </c>
      <c r="J17" s="40">
        <f t="shared" si="11"/>
        <v>0</v>
      </c>
      <c r="K17" s="36"/>
      <c r="L17" s="37"/>
      <c r="M17" s="37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" customHeight="1" x14ac:dyDescent="0.3">
      <c r="B18" s="32"/>
      <c r="C18" s="32"/>
      <c r="D18" s="33"/>
      <c r="E18" s="33"/>
      <c r="F18" s="34"/>
      <c r="G18" s="35"/>
      <c r="H18" s="40">
        <f t="shared" si="10"/>
        <v>0</v>
      </c>
      <c r="I18" s="35">
        <v>0</v>
      </c>
      <c r="J18" s="40">
        <f t="shared" si="11"/>
        <v>0</v>
      </c>
      <c r="K18" s="36"/>
      <c r="L18" s="37"/>
      <c r="M18" s="37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" customHeight="1" x14ac:dyDescent="0.3">
      <c r="B19" s="32"/>
      <c r="C19" s="32"/>
      <c r="D19" s="33"/>
      <c r="E19" s="33"/>
      <c r="F19" s="34"/>
      <c r="G19" s="35"/>
      <c r="H19" s="40">
        <f t="shared" si="10"/>
        <v>0</v>
      </c>
      <c r="I19" s="35">
        <v>0</v>
      </c>
      <c r="J19" s="40">
        <f t="shared" si="11"/>
        <v>0</v>
      </c>
      <c r="K19" s="36"/>
      <c r="L19" s="37"/>
      <c r="M19" s="37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15" customHeight="1" x14ac:dyDescent="0.3">
      <c r="B20" s="32"/>
      <c r="C20" s="32"/>
      <c r="D20" s="33"/>
      <c r="E20" s="33"/>
      <c r="F20" s="34"/>
      <c r="G20" s="35"/>
      <c r="H20" s="40">
        <f t="shared" si="10"/>
        <v>0</v>
      </c>
      <c r="I20" s="35">
        <v>0</v>
      </c>
      <c r="J20" s="40">
        <f t="shared" si="11"/>
        <v>0</v>
      </c>
      <c r="K20" s="36"/>
      <c r="L20" s="37"/>
      <c r="M20" s="37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15" customHeight="1" x14ac:dyDescent="0.3">
      <c r="B21" s="32"/>
      <c r="C21" s="32"/>
      <c r="D21" s="33"/>
      <c r="E21" s="33"/>
      <c r="F21" s="34"/>
      <c r="G21" s="35"/>
      <c r="H21" s="40">
        <f t="shared" si="10"/>
        <v>0</v>
      </c>
      <c r="I21" s="35">
        <v>0</v>
      </c>
      <c r="J21" s="40">
        <f t="shared" si="11"/>
        <v>0</v>
      </c>
      <c r="K21" s="36"/>
      <c r="L21" s="37"/>
      <c r="M21" s="37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15" customHeight="1" x14ac:dyDescent="0.3">
      <c r="B22" s="32"/>
      <c r="C22" s="32"/>
      <c r="D22" s="33"/>
      <c r="E22" s="33"/>
      <c r="F22" s="34"/>
      <c r="G22" s="35"/>
      <c r="H22" s="40">
        <f t="shared" si="10"/>
        <v>0</v>
      </c>
      <c r="I22" s="35">
        <v>0</v>
      </c>
      <c r="J22" s="40">
        <f t="shared" si="11"/>
        <v>0</v>
      </c>
      <c r="K22" s="36"/>
      <c r="L22" s="37"/>
      <c r="M22" s="37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15" customHeight="1" x14ac:dyDescent="0.3">
      <c r="B23" s="32"/>
      <c r="C23" s="32"/>
      <c r="D23" s="33"/>
      <c r="E23" s="33"/>
      <c r="F23" s="34"/>
      <c r="G23" s="35"/>
      <c r="H23" s="40">
        <f t="shared" si="10"/>
        <v>0</v>
      </c>
      <c r="I23" s="35">
        <v>0</v>
      </c>
      <c r="J23" s="40">
        <f t="shared" si="11"/>
        <v>0</v>
      </c>
      <c r="K23" s="36"/>
      <c r="L23" s="37"/>
      <c r="M23" s="37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14.25" customHeight="1" x14ac:dyDescent="0.3">
      <c r="B24" s="32"/>
      <c r="C24" s="32"/>
      <c r="D24" s="33"/>
      <c r="E24" s="33"/>
      <c r="F24" s="34"/>
      <c r="G24" s="35"/>
      <c r="H24" s="40">
        <f t="shared" si="10"/>
        <v>0</v>
      </c>
      <c r="I24" s="35">
        <v>0</v>
      </c>
      <c r="J24" s="40">
        <f t="shared" si="11"/>
        <v>0</v>
      </c>
      <c r="K24" s="36"/>
      <c r="L24" s="37"/>
      <c r="M24" s="37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14.25" customHeight="1" x14ac:dyDescent="0.3">
      <c r="B25" s="32"/>
      <c r="C25" s="32"/>
      <c r="D25" s="33"/>
      <c r="E25" s="33"/>
      <c r="F25" s="34"/>
      <c r="G25" s="35"/>
      <c r="H25" s="40">
        <f t="shared" si="10"/>
        <v>0</v>
      </c>
      <c r="I25" s="35">
        <v>0</v>
      </c>
      <c r="J25" s="40">
        <f t="shared" si="11"/>
        <v>0</v>
      </c>
      <c r="K25" s="36"/>
      <c r="L25" s="37"/>
      <c r="M25" s="37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14.25" customHeight="1" x14ac:dyDescent="0.3">
      <c r="B26" s="32"/>
      <c r="C26" s="32"/>
      <c r="D26" s="33"/>
      <c r="E26" s="33"/>
      <c r="F26" s="34"/>
      <c r="G26" s="35"/>
      <c r="H26" s="40">
        <f t="shared" si="10"/>
        <v>0</v>
      </c>
      <c r="I26" s="35">
        <v>0</v>
      </c>
      <c r="J26" s="40">
        <f t="shared" si="11"/>
        <v>0</v>
      </c>
      <c r="K26" s="36"/>
      <c r="L26" s="37"/>
      <c r="M26" s="37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14.25" customHeight="1" x14ac:dyDescent="0.3">
      <c r="B27" s="92"/>
      <c r="C27" s="93"/>
      <c r="D27" s="93"/>
      <c r="E27" s="93"/>
      <c r="F27" s="105"/>
      <c r="G27" s="8" t="s">
        <v>27</v>
      </c>
      <c r="H27" s="46">
        <f>SUM(H7:H26)</f>
        <v>0</v>
      </c>
      <c r="I27" s="9">
        <f>SUM(I7:I26)</f>
        <v>0</v>
      </c>
      <c r="J27" s="47">
        <f>SUM(J7:J26)</f>
        <v>0</v>
      </c>
      <c r="K27" s="26">
        <f>IF(I27&gt;G28,1,0)</f>
        <v>0</v>
      </c>
      <c r="L27" s="24"/>
      <c r="M27" s="24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14.25" customHeight="1" x14ac:dyDescent="0.3">
      <c r="B28" s="95" t="s">
        <v>28</v>
      </c>
      <c r="C28" s="96"/>
      <c r="D28" s="96"/>
      <c r="E28" s="106"/>
      <c r="F28" s="11">
        <v>0.3</v>
      </c>
      <c r="G28" s="10">
        <f>SUM($G$3*$F$28)</f>
        <v>0</v>
      </c>
      <c r="H28" s="86" t="str">
        <f>IF(I27=0," ",IF(G28&gt;=I27,"This is within the funding rules","This is outside the 30% funding rules"))</f>
        <v xml:space="preserve"> </v>
      </c>
      <c r="I28" s="87"/>
      <c r="J28" s="87"/>
      <c r="K28" s="24"/>
      <c r="L28" s="24"/>
      <c r="M28" s="24"/>
      <c r="N28" s="2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30" customHeight="1" x14ac:dyDescent="0.3">
      <c r="B29" s="63" t="s">
        <v>29</v>
      </c>
      <c r="C29" s="64"/>
      <c r="D29" s="64"/>
      <c r="E29" s="64"/>
      <c r="F29" s="64"/>
      <c r="G29" s="64"/>
      <c r="H29" s="64"/>
      <c r="I29" s="64"/>
      <c r="J29" s="64"/>
      <c r="K29" s="101"/>
      <c r="L29" s="101"/>
      <c r="M29" s="101"/>
      <c r="N29" s="10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30" customHeight="1" x14ac:dyDescent="0.3">
      <c r="B30" s="79" t="s">
        <v>30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60" customHeight="1" x14ac:dyDescent="0.3">
      <c r="B31" s="5" t="s">
        <v>9</v>
      </c>
      <c r="C31" s="5" t="s">
        <v>12</v>
      </c>
      <c r="D31" s="5" t="s">
        <v>31</v>
      </c>
      <c r="E31" s="5" t="s">
        <v>32</v>
      </c>
      <c r="F31" s="5" t="s">
        <v>13</v>
      </c>
      <c r="G31" s="5" t="s">
        <v>14</v>
      </c>
      <c r="H31" s="5" t="s">
        <v>15</v>
      </c>
      <c r="I31" s="6" t="s">
        <v>16</v>
      </c>
      <c r="J31" s="5" t="s">
        <v>17</v>
      </c>
      <c r="K31" s="5" t="s">
        <v>18</v>
      </c>
      <c r="L31" s="7"/>
      <c r="M31" s="5" t="s">
        <v>19</v>
      </c>
      <c r="N31" s="5" t="s">
        <v>20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14.25" customHeight="1" x14ac:dyDescent="0.3">
      <c r="B32" s="32"/>
      <c r="C32" s="33"/>
      <c r="D32" s="33"/>
      <c r="E32" s="33"/>
      <c r="F32" s="34"/>
      <c r="G32" s="35"/>
      <c r="H32" s="40">
        <f t="shared" ref="H32" si="12">SUM(F32*G32)</f>
        <v>0</v>
      </c>
      <c r="I32" s="35">
        <v>0</v>
      </c>
      <c r="J32" s="40">
        <f t="shared" ref="J32" si="13">SUM(H32-I32)</f>
        <v>0</v>
      </c>
      <c r="K32" s="36"/>
      <c r="L32" s="37"/>
      <c r="M32" s="37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3">
      <c r="B33" s="32"/>
      <c r="C33" s="33"/>
      <c r="D33" s="33"/>
      <c r="E33" s="33"/>
      <c r="F33" s="34"/>
      <c r="G33" s="35"/>
      <c r="H33" s="40">
        <f t="shared" ref="H33" si="14">SUM(F33*G33)</f>
        <v>0</v>
      </c>
      <c r="I33" s="35">
        <v>0</v>
      </c>
      <c r="J33" s="40">
        <f t="shared" ref="J33" si="15">SUM(H33-I33)</f>
        <v>0</v>
      </c>
      <c r="K33" s="36"/>
      <c r="L33" s="37"/>
      <c r="M33" s="37"/>
      <c r="N33" s="3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3">
      <c r="B34" s="32"/>
      <c r="C34" s="33"/>
      <c r="D34" s="33"/>
      <c r="E34" s="33"/>
      <c r="F34" s="34"/>
      <c r="G34" s="35"/>
      <c r="H34" s="40">
        <f t="shared" ref="H34:H37" si="16">SUM(F34*G34)</f>
        <v>0</v>
      </c>
      <c r="I34" s="35">
        <v>0</v>
      </c>
      <c r="J34" s="40">
        <f t="shared" ref="J34:J37" si="17">SUM(H34-I34)</f>
        <v>0</v>
      </c>
      <c r="K34" s="36"/>
      <c r="L34" s="37"/>
      <c r="M34" s="37"/>
      <c r="N34" s="3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3">
      <c r="B35" s="32"/>
      <c r="C35" s="33"/>
      <c r="D35" s="33"/>
      <c r="E35" s="33"/>
      <c r="F35" s="34"/>
      <c r="G35" s="35"/>
      <c r="H35" s="40">
        <f t="shared" si="16"/>
        <v>0</v>
      </c>
      <c r="I35" s="35">
        <v>0</v>
      </c>
      <c r="J35" s="40">
        <f t="shared" si="17"/>
        <v>0</v>
      </c>
      <c r="K35" s="36"/>
      <c r="L35" s="37"/>
      <c r="M35" s="37"/>
      <c r="N35" s="3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3">
      <c r="B36" s="32"/>
      <c r="C36" s="33"/>
      <c r="D36" s="33"/>
      <c r="E36" s="33"/>
      <c r="F36" s="34"/>
      <c r="G36" s="35"/>
      <c r="H36" s="40">
        <f t="shared" si="16"/>
        <v>0</v>
      </c>
      <c r="I36" s="35">
        <v>0</v>
      </c>
      <c r="J36" s="40">
        <f t="shared" si="17"/>
        <v>0</v>
      </c>
      <c r="K36" s="36"/>
      <c r="L36" s="37"/>
      <c r="M36" s="37"/>
      <c r="N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3">
      <c r="B37" s="32"/>
      <c r="C37" s="33"/>
      <c r="D37" s="33"/>
      <c r="E37" s="33"/>
      <c r="F37" s="34"/>
      <c r="G37" s="35"/>
      <c r="H37" s="40">
        <f t="shared" si="16"/>
        <v>0</v>
      </c>
      <c r="I37" s="35">
        <v>0</v>
      </c>
      <c r="J37" s="40">
        <f t="shared" si="17"/>
        <v>0</v>
      </c>
      <c r="K37" s="36"/>
      <c r="L37" s="37"/>
      <c r="M37" s="37"/>
      <c r="N37" s="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3">
      <c r="B38" s="92"/>
      <c r="C38" s="93"/>
      <c r="D38" s="93"/>
      <c r="E38" s="93"/>
      <c r="F38" s="105"/>
      <c r="G38" s="8" t="s">
        <v>27</v>
      </c>
      <c r="H38" s="44">
        <f>SUM(H32:H37)</f>
        <v>0</v>
      </c>
      <c r="I38" s="44">
        <f>SUM(I32:I37)</f>
        <v>0</v>
      </c>
      <c r="J38" s="45">
        <f t="shared" ref="J38" si="18">SUM(H38-I38)</f>
        <v>0</v>
      </c>
      <c r="K38" s="26">
        <f>IF(I38&gt;G39,1,0)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3">
      <c r="B39" s="95" t="s">
        <v>33</v>
      </c>
      <c r="C39" s="96"/>
      <c r="D39" s="96"/>
      <c r="E39" s="106"/>
      <c r="F39" s="11">
        <v>0.2</v>
      </c>
      <c r="G39" s="14">
        <f>SUM($G$3*$F$39)</f>
        <v>0</v>
      </c>
      <c r="H39" s="104" t="str">
        <f>IF(I38=0," ",IF(G39&gt;=I38,"This is within the funding rules","This is outside the 20% funding rules"))</f>
        <v xml:space="preserve"> </v>
      </c>
      <c r="I39" s="104"/>
      <c r="J39" s="10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30" customHeight="1" x14ac:dyDescent="0.3">
      <c r="B40" s="63" t="s">
        <v>34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 x14ac:dyDescent="0.3">
      <c r="B41" s="79" t="s">
        <v>35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60" customHeight="1" x14ac:dyDescent="0.3">
      <c r="A42" s="12" t="s">
        <v>36</v>
      </c>
      <c r="B42" s="5" t="s">
        <v>37</v>
      </c>
      <c r="C42" s="5" t="s">
        <v>38</v>
      </c>
      <c r="D42" s="5" t="s">
        <v>39</v>
      </c>
      <c r="E42" s="82" t="s">
        <v>40</v>
      </c>
      <c r="F42" s="83"/>
      <c r="G42" s="84"/>
      <c r="H42" s="5" t="s">
        <v>41</v>
      </c>
      <c r="I42" s="6" t="s">
        <v>16</v>
      </c>
      <c r="J42" s="5" t="s">
        <v>17</v>
      </c>
      <c r="K42" s="5" t="s">
        <v>18</v>
      </c>
      <c r="L42" s="7"/>
      <c r="M42" s="5" t="s">
        <v>19</v>
      </c>
      <c r="N42" s="5" t="s">
        <v>20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3">
      <c r="A43" s="12" t="s">
        <v>42</v>
      </c>
      <c r="B43" s="37"/>
      <c r="C43" s="37"/>
      <c r="D43" s="38"/>
      <c r="E43" s="89"/>
      <c r="F43" s="90"/>
      <c r="G43" s="91"/>
      <c r="H43" s="39">
        <v>0</v>
      </c>
      <c r="I43" s="39">
        <v>0</v>
      </c>
      <c r="J43" s="40">
        <f t="shared" ref="J43" si="19">SUM(H43-I43)</f>
        <v>0</v>
      </c>
      <c r="K43" s="37"/>
      <c r="L43" s="37"/>
      <c r="M43" s="37"/>
      <c r="N43" s="3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3">
      <c r="A44" s="12" t="s">
        <v>43</v>
      </c>
      <c r="B44" s="37"/>
      <c r="C44" s="37"/>
      <c r="D44" s="38"/>
      <c r="E44" s="89"/>
      <c r="F44" s="90"/>
      <c r="G44" s="91"/>
      <c r="H44" s="39">
        <v>0</v>
      </c>
      <c r="I44" s="39">
        <v>0</v>
      </c>
      <c r="J44" s="40">
        <f t="shared" ref="J44" si="20">SUM(H44-I44)</f>
        <v>0</v>
      </c>
      <c r="K44" s="37"/>
      <c r="L44" s="37"/>
      <c r="M44" s="37"/>
      <c r="N44" s="3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3">
      <c r="A45" s="13" t="s">
        <v>44</v>
      </c>
      <c r="B45" s="37"/>
      <c r="C45" s="37"/>
      <c r="D45" s="38"/>
      <c r="E45" s="89"/>
      <c r="F45" s="90"/>
      <c r="G45" s="91"/>
      <c r="H45" s="39">
        <v>0</v>
      </c>
      <c r="I45" s="39">
        <v>0</v>
      </c>
      <c r="J45" s="40">
        <f t="shared" ref="J45" si="21">SUM(H45-I45)</f>
        <v>0</v>
      </c>
      <c r="K45" s="37"/>
      <c r="L45" s="37"/>
      <c r="M45" s="37"/>
      <c r="N45" s="3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3">
      <c r="B46" s="37"/>
      <c r="C46" s="37"/>
      <c r="D46" s="38"/>
      <c r="E46" s="89"/>
      <c r="F46" s="90"/>
      <c r="G46" s="91"/>
      <c r="H46" s="39">
        <v>0</v>
      </c>
      <c r="I46" s="39">
        <v>0</v>
      </c>
      <c r="J46" s="40">
        <f t="shared" ref="J46" si="22">SUM(H46-I46)</f>
        <v>0</v>
      </c>
      <c r="K46" s="37"/>
      <c r="L46" s="37"/>
      <c r="M46" s="37"/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3">
      <c r="A47" s="13" t="s">
        <v>25</v>
      </c>
      <c r="B47" s="37"/>
      <c r="C47" s="37"/>
      <c r="D47" s="38"/>
      <c r="E47" s="89"/>
      <c r="F47" s="90"/>
      <c r="G47" s="91"/>
      <c r="H47" s="39">
        <v>0</v>
      </c>
      <c r="I47" s="39">
        <v>0</v>
      </c>
      <c r="J47" s="40">
        <f t="shared" ref="J47" si="23">SUM(H47-I47)</f>
        <v>0</v>
      </c>
      <c r="K47" s="37"/>
      <c r="L47" s="37"/>
      <c r="M47" s="37"/>
      <c r="N47" s="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3">
      <c r="A48" s="13" t="s">
        <v>45</v>
      </c>
      <c r="B48" s="37"/>
      <c r="C48" s="37"/>
      <c r="D48" s="38"/>
      <c r="E48" s="89"/>
      <c r="F48" s="90"/>
      <c r="G48" s="91"/>
      <c r="H48" s="39">
        <v>0</v>
      </c>
      <c r="I48" s="39">
        <v>0</v>
      </c>
      <c r="J48" s="40">
        <f t="shared" ref="J48" si="24">SUM(H48-I48)</f>
        <v>0</v>
      </c>
      <c r="K48" s="37"/>
      <c r="L48" s="37"/>
      <c r="M48" s="37"/>
      <c r="N48" s="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3">
      <c r="A49" s="13" t="s">
        <v>26</v>
      </c>
      <c r="B49" s="37"/>
      <c r="C49" s="37"/>
      <c r="D49" s="38"/>
      <c r="E49" s="89"/>
      <c r="F49" s="90"/>
      <c r="G49" s="91"/>
      <c r="H49" s="39">
        <v>0</v>
      </c>
      <c r="I49" s="39">
        <v>0</v>
      </c>
      <c r="J49" s="40">
        <f t="shared" ref="J49" si="25">SUM(H49-I49)</f>
        <v>0</v>
      </c>
      <c r="K49" s="37"/>
      <c r="L49" s="37"/>
      <c r="M49" s="37"/>
      <c r="N49" s="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3">
      <c r="B50" s="37"/>
      <c r="C50" s="37"/>
      <c r="D50" s="38"/>
      <c r="E50" s="89"/>
      <c r="F50" s="90"/>
      <c r="G50" s="91"/>
      <c r="H50" s="39">
        <v>0</v>
      </c>
      <c r="I50" s="39">
        <v>0</v>
      </c>
      <c r="J50" s="40">
        <f t="shared" ref="J50:J57" si="26">SUM(H50-I50)</f>
        <v>0</v>
      </c>
      <c r="K50" s="37"/>
      <c r="L50" s="37"/>
      <c r="M50" s="37"/>
      <c r="N50" s="3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3">
      <c r="B51" s="37"/>
      <c r="C51" s="37"/>
      <c r="D51" s="38"/>
      <c r="E51" s="89"/>
      <c r="F51" s="90"/>
      <c r="G51" s="91"/>
      <c r="H51" s="39">
        <v>0</v>
      </c>
      <c r="I51" s="39">
        <v>0</v>
      </c>
      <c r="J51" s="40">
        <f t="shared" si="26"/>
        <v>0</v>
      </c>
      <c r="K51" s="37"/>
      <c r="L51" s="37"/>
      <c r="M51" s="37"/>
      <c r="N51" s="3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3">
      <c r="B52" s="37"/>
      <c r="C52" s="37"/>
      <c r="D52" s="38"/>
      <c r="E52" s="89"/>
      <c r="F52" s="90"/>
      <c r="G52" s="91"/>
      <c r="H52" s="39">
        <v>0</v>
      </c>
      <c r="I52" s="39">
        <v>0</v>
      </c>
      <c r="J52" s="40">
        <f t="shared" si="26"/>
        <v>0</v>
      </c>
      <c r="K52" s="37"/>
      <c r="L52" s="37"/>
      <c r="M52" s="37"/>
      <c r="N52" s="3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3">
      <c r="B53" s="37"/>
      <c r="C53" s="37"/>
      <c r="D53" s="38"/>
      <c r="E53" s="89"/>
      <c r="F53" s="90"/>
      <c r="G53" s="91"/>
      <c r="H53" s="39">
        <v>0</v>
      </c>
      <c r="I53" s="39">
        <v>0</v>
      </c>
      <c r="J53" s="40">
        <f t="shared" si="26"/>
        <v>0</v>
      </c>
      <c r="K53" s="37"/>
      <c r="L53" s="37"/>
      <c r="M53" s="37"/>
      <c r="N53" s="3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3">
      <c r="B54" s="37"/>
      <c r="C54" s="37"/>
      <c r="D54" s="38"/>
      <c r="E54" s="89"/>
      <c r="F54" s="90"/>
      <c r="G54" s="91"/>
      <c r="H54" s="39">
        <v>0</v>
      </c>
      <c r="I54" s="39">
        <v>0</v>
      </c>
      <c r="J54" s="40">
        <f t="shared" si="26"/>
        <v>0</v>
      </c>
      <c r="K54" s="37"/>
      <c r="L54" s="37"/>
      <c r="M54" s="37"/>
      <c r="N54" s="3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3">
      <c r="B55" s="37"/>
      <c r="C55" s="37"/>
      <c r="D55" s="38"/>
      <c r="E55" s="89"/>
      <c r="F55" s="90"/>
      <c r="G55" s="91"/>
      <c r="H55" s="39">
        <v>0</v>
      </c>
      <c r="I55" s="39">
        <v>0</v>
      </c>
      <c r="J55" s="40">
        <f t="shared" si="26"/>
        <v>0</v>
      </c>
      <c r="K55" s="37"/>
      <c r="L55" s="37"/>
      <c r="M55" s="37"/>
      <c r="N55" s="3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3">
      <c r="B56" s="37"/>
      <c r="C56" s="37"/>
      <c r="D56" s="38"/>
      <c r="E56" s="89"/>
      <c r="F56" s="90"/>
      <c r="G56" s="91"/>
      <c r="H56" s="39">
        <v>0</v>
      </c>
      <c r="I56" s="39">
        <v>0</v>
      </c>
      <c r="J56" s="40">
        <f t="shared" si="26"/>
        <v>0</v>
      </c>
      <c r="K56" s="37"/>
      <c r="L56" s="37"/>
      <c r="M56" s="37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3">
      <c r="B57" s="37"/>
      <c r="C57" s="37"/>
      <c r="D57" s="38"/>
      <c r="E57" s="89"/>
      <c r="F57" s="90"/>
      <c r="G57" s="91"/>
      <c r="H57" s="39">
        <v>0</v>
      </c>
      <c r="I57" s="39">
        <v>0</v>
      </c>
      <c r="J57" s="40">
        <f t="shared" si="26"/>
        <v>0</v>
      </c>
      <c r="K57" s="37"/>
      <c r="L57" s="37"/>
      <c r="M57" s="37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B58" s="92"/>
      <c r="C58" s="93"/>
      <c r="D58" s="93"/>
      <c r="E58" s="93"/>
      <c r="F58" s="94"/>
      <c r="G58" s="15" t="s">
        <v>27</v>
      </c>
      <c r="H58" s="42">
        <f>SUM(H43:H57)</f>
        <v>0</v>
      </c>
      <c r="I58" s="16">
        <f>SUM(I43:I57)</f>
        <v>0</v>
      </c>
      <c r="J58" s="43">
        <f>SUM(J43:J57)</f>
        <v>0</v>
      </c>
      <c r="K58" s="26">
        <f>IF(I58&gt;G59,1,0)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B59" s="95" t="s">
        <v>46</v>
      </c>
      <c r="C59" s="96"/>
      <c r="D59" s="96"/>
      <c r="E59" s="96"/>
      <c r="F59" s="11">
        <v>0.2</v>
      </c>
      <c r="G59" s="14">
        <f>SUM($G$3*$F$59)</f>
        <v>0</v>
      </c>
      <c r="H59" s="86" t="str">
        <f>IF(I58=0," ",IF(G59&gt;=I58,"This is within the funding rules","This is outside the 20% funding rules"))</f>
        <v xml:space="preserve"> </v>
      </c>
      <c r="I59" s="87"/>
      <c r="J59" s="8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30" customHeight="1" x14ac:dyDescent="0.3">
      <c r="B60" s="63" t="s">
        <v>47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0" customHeight="1" x14ac:dyDescent="0.3">
      <c r="B61" s="79" t="s">
        <v>48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60" customHeight="1" x14ac:dyDescent="0.3">
      <c r="B62" s="82" t="s">
        <v>49</v>
      </c>
      <c r="C62" s="83"/>
      <c r="D62" s="84"/>
      <c r="E62" s="82" t="s">
        <v>40</v>
      </c>
      <c r="F62" s="83"/>
      <c r="G62" s="84"/>
      <c r="H62" s="5" t="s">
        <v>41</v>
      </c>
      <c r="I62" s="6" t="s">
        <v>16</v>
      </c>
      <c r="J62" s="5" t="s">
        <v>17</v>
      </c>
      <c r="K62" s="5" t="s">
        <v>18</v>
      </c>
      <c r="L62" s="7"/>
      <c r="M62" s="5" t="s">
        <v>19</v>
      </c>
      <c r="N62" s="5" t="s">
        <v>20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B63" s="73"/>
      <c r="C63" s="73"/>
      <c r="D63" s="73"/>
      <c r="E63" s="74"/>
      <c r="F63" s="74"/>
      <c r="G63" s="74"/>
      <c r="H63" s="39">
        <v>0</v>
      </c>
      <c r="I63" s="39">
        <v>0</v>
      </c>
      <c r="J63" s="40">
        <f t="shared" ref="J63" si="27">SUM(H63-I63)</f>
        <v>0</v>
      </c>
      <c r="K63" s="37"/>
      <c r="L63" s="37"/>
      <c r="M63" s="37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B64" s="73"/>
      <c r="C64" s="73"/>
      <c r="D64" s="73"/>
      <c r="E64" s="74"/>
      <c r="F64" s="74"/>
      <c r="G64" s="74"/>
      <c r="H64" s="39">
        <v>0</v>
      </c>
      <c r="I64" s="39">
        <v>0</v>
      </c>
      <c r="J64" s="40">
        <f t="shared" ref="J64" si="28">SUM(H64-I64)</f>
        <v>0</v>
      </c>
      <c r="K64" s="37"/>
      <c r="L64" s="37"/>
      <c r="M64" s="37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4.25" customHeight="1" x14ac:dyDescent="0.3">
      <c r="B65" s="73"/>
      <c r="C65" s="73"/>
      <c r="D65" s="73"/>
      <c r="E65" s="74"/>
      <c r="F65" s="74"/>
      <c r="G65" s="74"/>
      <c r="H65" s="39">
        <v>0</v>
      </c>
      <c r="I65" s="39">
        <v>0</v>
      </c>
      <c r="J65" s="40">
        <f t="shared" ref="J65" si="29">SUM(H65-I65)</f>
        <v>0</v>
      </c>
      <c r="K65" s="37"/>
      <c r="L65" s="37"/>
      <c r="M65" s="37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4.25" customHeight="1" x14ac:dyDescent="0.3">
      <c r="B66" s="73"/>
      <c r="C66" s="73"/>
      <c r="D66" s="73"/>
      <c r="E66" s="74"/>
      <c r="F66" s="74"/>
      <c r="G66" s="74"/>
      <c r="H66" s="39">
        <v>0</v>
      </c>
      <c r="I66" s="39">
        <v>0</v>
      </c>
      <c r="J66" s="40">
        <f t="shared" ref="J66" si="30">SUM(H66-I66)</f>
        <v>0</v>
      </c>
      <c r="K66" s="37"/>
      <c r="L66" s="37"/>
      <c r="M66" s="37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4.25" customHeight="1" x14ac:dyDescent="0.3">
      <c r="B67" s="73"/>
      <c r="C67" s="73"/>
      <c r="D67" s="73"/>
      <c r="E67" s="74"/>
      <c r="F67" s="74"/>
      <c r="G67" s="74"/>
      <c r="H67" s="39">
        <v>0</v>
      </c>
      <c r="I67" s="39">
        <v>0</v>
      </c>
      <c r="J67" s="40">
        <f t="shared" ref="J67" si="31">SUM(H67-I67)</f>
        <v>0</v>
      </c>
      <c r="K67" s="37"/>
      <c r="L67" s="37"/>
      <c r="M67" s="37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4.25" customHeight="1" x14ac:dyDescent="0.3">
      <c r="B68" s="73"/>
      <c r="C68" s="73"/>
      <c r="D68" s="73"/>
      <c r="E68" s="74"/>
      <c r="F68" s="74"/>
      <c r="G68" s="74"/>
      <c r="H68" s="39">
        <v>0</v>
      </c>
      <c r="I68" s="39">
        <v>0</v>
      </c>
      <c r="J68" s="40">
        <f t="shared" ref="J68" si="32">SUM(H68-I68)</f>
        <v>0</v>
      </c>
      <c r="K68" s="37"/>
      <c r="L68" s="37"/>
      <c r="M68" s="37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ht="14.25" customHeight="1" x14ac:dyDescent="0.3">
      <c r="B69" s="73"/>
      <c r="C69" s="73"/>
      <c r="D69" s="73"/>
      <c r="E69" s="74"/>
      <c r="F69" s="74"/>
      <c r="G69" s="74"/>
      <c r="H69" s="39">
        <v>0</v>
      </c>
      <c r="I69" s="39">
        <v>0</v>
      </c>
      <c r="J69" s="40">
        <f t="shared" ref="J69:J72" si="33">SUM(H69-I69)</f>
        <v>0</v>
      </c>
      <c r="K69" s="37"/>
      <c r="L69" s="37"/>
      <c r="M69" s="37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14.25" customHeight="1" x14ac:dyDescent="0.3">
      <c r="B70" s="73"/>
      <c r="C70" s="73"/>
      <c r="D70" s="73"/>
      <c r="E70" s="74"/>
      <c r="F70" s="74"/>
      <c r="G70" s="74"/>
      <c r="H70" s="39">
        <v>0</v>
      </c>
      <c r="I70" s="39">
        <v>0</v>
      </c>
      <c r="J70" s="40">
        <f t="shared" si="33"/>
        <v>0</v>
      </c>
      <c r="K70" s="37"/>
      <c r="L70" s="37"/>
      <c r="M70" s="37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14.25" customHeight="1" x14ac:dyDescent="0.3">
      <c r="B71" s="73"/>
      <c r="C71" s="73"/>
      <c r="D71" s="73"/>
      <c r="E71" s="74"/>
      <c r="F71" s="74"/>
      <c r="G71" s="74"/>
      <c r="H71" s="39">
        <v>0</v>
      </c>
      <c r="I71" s="39">
        <v>0</v>
      </c>
      <c r="J71" s="40">
        <f t="shared" si="33"/>
        <v>0</v>
      </c>
      <c r="K71" s="37"/>
      <c r="L71" s="37"/>
      <c r="M71" s="37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14.25" customHeight="1" x14ac:dyDescent="0.3">
      <c r="B72" s="73"/>
      <c r="C72" s="73"/>
      <c r="D72" s="73"/>
      <c r="E72" s="74"/>
      <c r="F72" s="74"/>
      <c r="G72" s="74"/>
      <c r="H72" s="39">
        <v>0</v>
      </c>
      <c r="I72" s="39">
        <v>0</v>
      </c>
      <c r="J72" s="40">
        <f t="shared" si="33"/>
        <v>0</v>
      </c>
      <c r="K72" s="37"/>
      <c r="L72" s="37"/>
      <c r="M72" s="37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14.25" customHeight="1" x14ac:dyDescent="0.3">
      <c r="B73" s="85"/>
      <c r="C73" s="85"/>
      <c r="D73" s="85"/>
      <c r="E73" s="85"/>
      <c r="F73" s="85"/>
      <c r="G73" s="17" t="s">
        <v>27</v>
      </c>
      <c r="H73" s="41">
        <f>SUM(H63:H72)</f>
        <v>0</v>
      </c>
      <c r="I73" s="19">
        <f>SUM(I63:I72)</f>
        <v>0</v>
      </c>
      <c r="J73" s="41">
        <f>SUM(J63:J72)</f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30" customHeight="1" x14ac:dyDescent="0.3">
      <c r="B74" s="63" t="s">
        <v>50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30" customHeight="1" x14ac:dyDescent="0.3">
      <c r="B75" s="79" t="s">
        <v>51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60" customHeight="1" x14ac:dyDescent="0.3">
      <c r="B76" s="82" t="s">
        <v>52</v>
      </c>
      <c r="C76" s="83"/>
      <c r="D76" s="84"/>
      <c r="E76" s="82" t="s">
        <v>40</v>
      </c>
      <c r="F76" s="83"/>
      <c r="G76" s="84"/>
      <c r="H76" s="5" t="s">
        <v>41</v>
      </c>
      <c r="I76" s="6" t="s">
        <v>16</v>
      </c>
      <c r="J76" s="5" t="s">
        <v>17</v>
      </c>
      <c r="K76" s="5" t="s">
        <v>18</v>
      </c>
      <c r="L76" s="7"/>
      <c r="M76" s="5" t="s">
        <v>19</v>
      </c>
      <c r="N76" s="5" t="s">
        <v>20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4.25" customHeight="1" x14ac:dyDescent="0.3">
      <c r="B77" s="73"/>
      <c r="C77" s="73"/>
      <c r="D77" s="73"/>
      <c r="E77" s="74"/>
      <c r="F77" s="74"/>
      <c r="G77" s="74"/>
      <c r="H77" s="39">
        <v>0</v>
      </c>
      <c r="I77" s="39">
        <v>0</v>
      </c>
      <c r="J77" s="40">
        <f t="shared" ref="J77" si="34">SUM(H77-I77)</f>
        <v>0</v>
      </c>
      <c r="K77" s="37"/>
      <c r="L77" s="37"/>
      <c r="M77" s="37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14.25" customHeight="1" x14ac:dyDescent="0.3">
      <c r="B78" s="73"/>
      <c r="C78" s="73"/>
      <c r="D78" s="73"/>
      <c r="E78" s="74"/>
      <c r="F78" s="74"/>
      <c r="G78" s="74"/>
      <c r="H78" s="39">
        <v>0</v>
      </c>
      <c r="I78" s="39">
        <v>0</v>
      </c>
      <c r="J78" s="40">
        <f t="shared" ref="J78:J86" si="35">SUM(H78-I78)</f>
        <v>0</v>
      </c>
      <c r="K78" s="37"/>
      <c r="L78" s="37"/>
      <c r="M78" s="37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14.25" customHeight="1" x14ac:dyDescent="0.3">
      <c r="B79" s="73"/>
      <c r="C79" s="73"/>
      <c r="D79" s="73"/>
      <c r="E79" s="74"/>
      <c r="F79" s="74"/>
      <c r="G79" s="74"/>
      <c r="H79" s="39">
        <v>0</v>
      </c>
      <c r="I79" s="39">
        <v>0</v>
      </c>
      <c r="J79" s="40">
        <f t="shared" si="35"/>
        <v>0</v>
      </c>
      <c r="K79" s="37"/>
      <c r="L79" s="37"/>
      <c r="M79" s="37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4.25" customHeight="1" x14ac:dyDescent="0.3">
      <c r="B80" s="73"/>
      <c r="C80" s="73"/>
      <c r="D80" s="73"/>
      <c r="E80" s="74"/>
      <c r="F80" s="74"/>
      <c r="G80" s="74"/>
      <c r="H80" s="39">
        <v>0</v>
      </c>
      <c r="I80" s="39">
        <v>0</v>
      </c>
      <c r="J80" s="40">
        <f t="shared" si="35"/>
        <v>0</v>
      </c>
      <c r="K80" s="37"/>
      <c r="L80" s="37"/>
      <c r="M80" s="37"/>
      <c r="N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4.25" customHeight="1" x14ac:dyDescent="0.3">
      <c r="B81" s="73"/>
      <c r="C81" s="73"/>
      <c r="D81" s="73"/>
      <c r="E81" s="74"/>
      <c r="F81" s="74"/>
      <c r="G81" s="74"/>
      <c r="H81" s="39">
        <v>0</v>
      </c>
      <c r="I81" s="39">
        <v>0</v>
      </c>
      <c r="J81" s="40">
        <f t="shared" si="35"/>
        <v>0</v>
      </c>
      <c r="K81" s="37"/>
      <c r="L81" s="37"/>
      <c r="M81" s="37"/>
      <c r="N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4.25" customHeight="1" x14ac:dyDescent="0.3">
      <c r="B82" s="73"/>
      <c r="C82" s="73"/>
      <c r="D82" s="73"/>
      <c r="E82" s="74"/>
      <c r="F82" s="74"/>
      <c r="G82" s="74"/>
      <c r="H82" s="39">
        <v>0</v>
      </c>
      <c r="I82" s="39">
        <v>0</v>
      </c>
      <c r="J82" s="40">
        <f t="shared" si="35"/>
        <v>0</v>
      </c>
      <c r="K82" s="37"/>
      <c r="L82" s="37"/>
      <c r="M82" s="37"/>
      <c r="N82" s="3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4.25" customHeight="1" x14ac:dyDescent="0.3">
      <c r="B83" s="73"/>
      <c r="C83" s="73"/>
      <c r="D83" s="73"/>
      <c r="E83" s="74"/>
      <c r="F83" s="74"/>
      <c r="G83" s="74"/>
      <c r="H83" s="39">
        <v>0</v>
      </c>
      <c r="I83" s="39">
        <v>0</v>
      </c>
      <c r="J83" s="40">
        <f t="shared" si="35"/>
        <v>0</v>
      </c>
      <c r="K83" s="37"/>
      <c r="L83" s="37"/>
      <c r="M83" s="37"/>
      <c r="N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4.25" customHeight="1" x14ac:dyDescent="0.3">
      <c r="B84" s="73"/>
      <c r="C84" s="73"/>
      <c r="D84" s="73"/>
      <c r="E84" s="74"/>
      <c r="F84" s="74"/>
      <c r="G84" s="74"/>
      <c r="H84" s="39">
        <v>0</v>
      </c>
      <c r="I84" s="39">
        <v>0</v>
      </c>
      <c r="J84" s="40">
        <f t="shared" si="35"/>
        <v>0</v>
      </c>
      <c r="K84" s="37"/>
      <c r="L84" s="37"/>
      <c r="M84" s="37"/>
      <c r="N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4.25" customHeight="1" x14ac:dyDescent="0.3">
      <c r="B85" s="73"/>
      <c r="C85" s="73"/>
      <c r="D85" s="73"/>
      <c r="E85" s="74"/>
      <c r="F85" s="74"/>
      <c r="G85" s="74"/>
      <c r="H85" s="39">
        <v>0</v>
      </c>
      <c r="I85" s="39">
        <v>0</v>
      </c>
      <c r="J85" s="40">
        <f t="shared" si="35"/>
        <v>0</v>
      </c>
      <c r="K85" s="37"/>
      <c r="L85" s="37"/>
      <c r="M85" s="37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4.25" customHeight="1" x14ac:dyDescent="0.3">
      <c r="B86" s="73"/>
      <c r="C86" s="73"/>
      <c r="D86" s="73"/>
      <c r="E86" s="74"/>
      <c r="F86" s="74"/>
      <c r="G86" s="74"/>
      <c r="H86" s="39">
        <v>0</v>
      </c>
      <c r="I86" s="39">
        <v>0</v>
      </c>
      <c r="J86" s="40">
        <f t="shared" si="35"/>
        <v>0</v>
      </c>
      <c r="K86" s="37"/>
      <c r="L86" s="37"/>
      <c r="M86" s="37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4.25" customHeight="1" x14ac:dyDescent="0.3">
      <c r="B87" s="62"/>
      <c r="C87" s="62"/>
      <c r="D87" s="62"/>
      <c r="E87" s="62"/>
      <c r="F87" s="62"/>
      <c r="G87" s="17" t="s">
        <v>27</v>
      </c>
      <c r="H87" s="41">
        <f>SUM(H77:H86)</f>
        <v>0</v>
      </c>
      <c r="I87" s="19">
        <f>SUM(I77:I86)</f>
        <v>0</v>
      </c>
      <c r="J87" s="41">
        <f>SUM(J77:J86)</f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30" customHeight="1" x14ac:dyDescent="0.3">
      <c r="B88" s="63" t="s">
        <v>53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30" customHeight="1" x14ac:dyDescent="0.3">
      <c r="B89" s="79" t="s">
        <v>54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60" customHeight="1" x14ac:dyDescent="0.3">
      <c r="B90" s="82" t="s">
        <v>55</v>
      </c>
      <c r="C90" s="83"/>
      <c r="D90" s="84"/>
      <c r="E90" s="82" t="s">
        <v>56</v>
      </c>
      <c r="F90" s="83"/>
      <c r="G90" s="84"/>
      <c r="H90" s="5" t="s">
        <v>41</v>
      </c>
      <c r="I90" s="6" t="s">
        <v>16</v>
      </c>
      <c r="J90" s="5" t="s">
        <v>17</v>
      </c>
      <c r="K90" s="5" t="s">
        <v>18</v>
      </c>
      <c r="L90" s="7"/>
      <c r="M90" s="5" t="s">
        <v>19</v>
      </c>
      <c r="N90" s="5" t="s">
        <v>20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4.25" customHeight="1" x14ac:dyDescent="0.3">
      <c r="B91" s="73"/>
      <c r="C91" s="73"/>
      <c r="D91" s="73"/>
      <c r="E91" s="74"/>
      <c r="F91" s="74"/>
      <c r="G91" s="74"/>
      <c r="H91" s="39">
        <v>0</v>
      </c>
      <c r="I91" s="39">
        <v>0</v>
      </c>
      <c r="J91" s="40">
        <f t="shared" ref="J91" si="36">SUM(H91-I91)</f>
        <v>0</v>
      </c>
      <c r="K91" s="37"/>
      <c r="L91" s="37"/>
      <c r="M91" s="37"/>
      <c r="N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4.25" customHeight="1" x14ac:dyDescent="0.3">
      <c r="B92" s="73"/>
      <c r="C92" s="73"/>
      <c r="D92" s="73"/>
      <c r="E92" s="74"/>
      <c r="F92" s="74"/>
      <c r="G92" s="74"/>
      <c r="H92" s="39">
        <v>0</v>
      </c>
      <c r="I92" s="39">
        <v>0</v>
      </c>
      <c r="J92" s="40">
        <f t="shared" ref="J92:J95" si="37">SUM(H92-I92)</f>
        <v>0</v>
      </c>
      <c r="K92" s="37"/>
      <c r="L92" s="37"/>
      <c r="M92" s="37"/>
      <c r="N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4.25" customHeight="1" x14ac:dyDescent="0.3">
      <c r="B93" s="73"/>
      <c r="C93" s="73"/>
      <c r="D93" s="73"/>
      <c r="E93" s="74"/>
      <c r="F93" s="74"/>
      <c r="G93" s="74"/>
      <c r="H93" s="39">
        <v>0</v>
      </c>
      <c r="I93" s="39">
        <v>0</v>
      </c>
      <c r="J93" s="40">
        <f t="shared" si="37"/>
        <v>0</v>
      </c>
      <c r="K93" s="37"/>
      <c r="L93" s="37"/>
      <c r="M93" s="37"/>
      <c r="N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4.25" customHeight="1" x14ac:dyDescent="0.3">
      <c r="B94" s="73"/>
      <c r="C94" s="73"/>
      <c r="D94" s="73"/>
      <c r="E94" s="74"/>
      <c r="F94" s="74"/>
      <c r="G94" s="74"/>
      <c r="H94" s="39">
        <v>0</v>
      </c>
      <c r="I94" s="39">
        <v>0</v>
      </c>
      <c r="J94" s="40">
        <f t="shared" si="37"/>
        <v>0</v>
      </c>
      <c r="K94" s="37"/>
      <c r="L94" s="37"/>
      <c r="M94" s="37"/>
      <c r="N94" s="3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4.25" customHeight="1" x14ac:dyDescent="0.3">
      <c r="B95" s="73"/>
      <c r="C95" s="73"/>
      <c r="D95" s="73"/>
      <c r="E95" s="74"/>
      <c r="F95" s="74"/>
      <c r="G95" s="74"/>
      <c r="H95" s="39">
        <v>0</v>
      </c>
      <c r="I95" s="39">
        <v>0</v>
      </c>
      <c r="J95" s="40">
        <f t="shared" si="37"/>
        <v>0</v>
      </c>
      <c r="K95" s="37"/>
      <c r="L95" s="37"/>
      <c r="M95" s="37"/>
      <c r="N95" s="3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4.25" customHeight="1" x14ac:dyDescent="0.3">
      <c r="B96" s="62"/>
      <c r="C96" s="62"/>
      <c r="D96" s="62"/>
      <c r="E96" s="62"/>
      <c r="F96" s="62"/>
      <c r="G96" s="17" t="s">
        <v>27</v>
      </c>
      <c r="H96" s="41">
        <f>SUM(H91:H95)</f>
        <v>0</v>
      </c>
      <c r="I96" s="19">
        <f>SUM(I91:I95)</f>
        <v>0</v>
      </c>
      <c r="J96" s="41">
        <f>SUM(J91:J95)</f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5" customHeight="1" thickBot="1" x14ac:dyDescent="0.35"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30" customHeight="1" thickBot="1" x14ac:dyDescent="0.35">
      <c r="B98" s="20"/>
      <c r="C98" s="20"/>
      <c r="D98" s="20"/>
      <c r="E98" s="70" t="s">
        <v>57</v>
      </c>
      <c r="F98" s="68"/>
      <c r="G98" s="68"/>
      <c r="H98" s="22" t="s">
        <v>58</v>
      </c>
      <c r="I98" s="22" t="s">
        <v>59</v>
      </c>
      <c r="J98" s="68" t="s">
        <v>60</v>
      </c>
      <c r="K98" s="68"/>
      <c r="L98" s="68"/>
      <c r="M98" s="6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5" customHeight="1" x14ac:dyDescent="0.3">
      <c r="B99" s="20"/>
      <c r="C99" s="20"/>
      <c r="D99" s="20"/>
      <c r="E99" s="71" t="s">
        <v>61</v>
      </c>
      <c r="F99" s="72"/>
      <c r="G99" s="72"/>
      <c r="H99" s="27">
        <f>H27</f>
        <v>0</v>
      </c>
      <c r="I99" s="27">
        <f>I27</f>
        <v>0</v>
      </c>
      <c r="J99" s="50" t="str">
        <f>H28</f>
        <v xml:space="preserve"> </v>
      </c>
      <c r="K99" s="50"/>
      <c r="L99" s="50"/>
      <c r="M99" s="51"/>
      <c r="N99" s="2" t="str">
        <f>IF(SUM(K27,K38,K58)&gt;0,"- PLEASE NOTE, the section(s) highlighted above need addressing before your budget can be submitted to the British Council, ", "")</f>
        <v/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5" customHeight="1" x14ac:dyDescent="0.3">
      <c r="B100" s="20"/>
      <c r="C100" s="20"/>
      <c r="D100" s="20"/>
      <c r="E100" s="54" t="s">
        <v>62</v>
      </c>
      <c r="F100" s="55"/>
      <c r="G100" s="55"/>
      <c r="H100" s="28">
        <f>H38</f>
        <v>0</v>
      </c>
      <c r="I100" s="28">
        <f>I38</f>
        <v>0</v>
      </c>
      <c r="J100" s="48" t="str">
        <f>H39</f>
        <v xml:space="preserve"> </v>
      </c>
      <c r="K100" s="48"/>
      <c r="L100" s="48"/>
      <c r="M100" s="4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5" customHeight="1" x14ac:dyDescent="0.3">
      <c r="B101" s="20"/>
      <c r="C101" s="20"/>
      <c r="D101" s="20"/>
      <c r="E101" s="54" t="s">
        <v>63</v>
      </c>
      <c r="F101" s="55"/>
      <c r="G101" s="55"/>
      <c r="H101" s="28">
        <f>H58</f>
        <v>0</v>
      </c>
      <c r="I101" s="28">
        <f>I58</f>
        <v>0</v>
      </c>
      <c r="J101" s="48" t="str">
        <f>H59</f>
        <v xml:space="preserve"> </v>
      </c>
      <c r="K101" s="48"/>
      <c r="L101" s="48"/>
      <c r="M101" s="4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5" customHeight="1" x14ac:dyDescent="0.3">
      <c r="B102" s="20"/>
      <c r="C102" s="20"/>
      <c r="D102" s="20"/>
      <c r="E102" s="54" t="s">
        <v>64</v>
      </c>
      <c r="F102" s="55"/>
      <c r="G102" s="55"/>
      <c r="H102" s="28">
        <f>H73</f>
        <v>0</v>
      </c>
      <c r="I102" s="28">
        <f>I73</f>
        <v>0</v>
      </c>
      <c r="J102" s="48"/>
      <c r="K102" s="48"/>
      <c r="L102" s="48"/>
      <c r="M102" s="4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5" customHeight="1" x14ac:dyDescent="0.3">
      <c r="B103" s="20"/>
      <c r="C103" s="20"/>
      <c r="D103" s="20"/>
      <c r="E103" s="54" t="s">
        <v>65</v>
      </c>
      <c r="F103" s="55"/>
      <c r="G103" s="55"/>
      <c r="H103" s="28">
        <f>H87</f>
        <v>0</v>
      </c>
      <c r="I103" s="28">
        <f>I87</f>
        <v>0</v>
      </c>
      <c r="J103" s="48"/>
      <c r="K103" s="48"/>
      <c r="L103" s="48"/>
      <c r="M103" s="4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5" customHeight="1" thickBot="1" x14ac:dyDescent="0.35">
      <c r="B104" s="20"/>
      <c r="C104" s="20"/>
      <c r="D104" s="20"/>
      <c r="E104" s="56" t="s">
        <v>66</v>
      </c>
      <c r="F104" s="57"/>
      <c r="G104" s="57"/>
      <c r="H104" s="29">
        <f>H96</f>
        <v>0</v>
      </c>
      <c r="I104" s="29">
        <f>I96</f>
        <v>0</v>
      </c>
      <c r="J104" s="60"/>
      <c r="K104" s="60"/>
      <c r="L104" s="60"/>
      <c r="M104" s="6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74.5" customHeight="1" thickBot="1" x14ac:dyDescent="0.35">
      <c r="B105" s="21"/>
      <c r="C105" s="21"/>
      <c r="D105" s="21"/>
      <c r="E105" s="66" t="s">
        <v>5</v>
      </c>
      <c r="F105" s="67"/>
      <c r="G105" s="30">
        <f>G3</f>
        <v>0</v>
      </c>
      <c r="H105" s="23" t="s">
        <v>16</v>
      </c>
      <c r="I105" s="30">
        <f>SUM(I99:I104)</f>
        <v>0</v>
      </c>
      <c r="J105" s="58" t="str">
        <f>CONCATENATE(N105,N99)</f>
        <v>Budget matches requested Grant</v>
      </c>
      <c r="K105" s="58"/>
      <c r="L105" s="58"/>
      <c r="M105" s="59"/>
      <c r="N105" s="25" t="str">
        <f>IF(I105=G105, "Budget matches requested Grant", IF(I105&gt;G105, "Your budget exceeds the grant you have requested - please review your budget before submitting", "Your planned budget is less than the Grant you have requested - do you need to review your budget to ensure everything has been included"))</f>
        <v>Budget matches requested Grant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4.25" customHeight="1" x14ac:dyDescent="0.3">
      <c r="B106" s="1"/>
      <c r="C106" s="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4.25" customHeight="1" x14ac:dyDescent="0.3">
      <c r="B107" s="1"/>
      <c r="C107" s="1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4.25" customHeight="1" x14ac:dyDescent="0.3">
      <c r="B108" s="1"/>
      <c r="C108" s="1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4.25" customHeight="1" x14ac:dyDescent="0.3"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21" t="s">
        <v>67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4.25" customHeight="1" x14ac:dyDescent="0.3">
      <c r="B110" s="1"/>
      <c r="C110" s="1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4.25" customHeight="1" x14ac:dyDescent="0.3"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4.25" customHeight="1" x14ac:dyDescent="0.3">
      <c r="B112" s="1"/>
      <c r="C112" s="1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4.25" customHeight="1" x14ac:dyDescent="0.3">
      <c r="B113" s="1"/>
      <c r="C113" s="1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4.25" customHeight="1" x14ac:dyDescent="0.3">
      <c r="B114" s="1"/>
      <c r="C114" s="1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4.25" customHeight="1" x14ac:dyDescent="0.3">
      <c r="B115" s="1"/>
      <c r="C115" s="1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4.25" customHeight="1" x14ac:dyDescent="0.3">
      <c r="B116" s="1"/>
      <c r="C116" s="1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4.25" customHeight="1" x14ac:dyDescent="0.3">
      <c r="B117" s="1"/>
      <c r="C117" s="1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4.25" customHeight="1" x14ac:dyDescent="0.3">
      <c r="B118" s="1"/>
      <c r="C118" s="1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4.25" customHeight="1" x14ac:dyDescent="0.3">
      <c r="B119" s="1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4.25" customHeight="1" x14ac:dyDescent="0.3">
      <c r="B120" s="1"/>
      <c r="C120" s="1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4.25" customHeight="1" x14ac:dyDescent="0.3">
      <c r="B121" s="1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4.25" customHeight="1" x14ac:dyDescent="0.3"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4.25" customHeight="1" x14ac:dyDescent="0.3">
      <c r="B123" s="1"/>
      <c r="C123" s="1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4.25" customHeight="1" x14ac:dyDescent="0.3">
      <c r="B124" s="1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4.25" customHeight="1" x14ac:dyDescent="0.3">
      <c r="B125" s="1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4.25" customHeight="1" x14ac:dyDescent="0.3">
      <c r="B126" s="1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4.25" customHeight="1" x14ac:dyDescent="0.3">
      <c r="B127" s="1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4.25" customHeight="1" x14ac:dyDescent="0.3">
      <c r="B128" s="1"/>
      <c r="C128" s="1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4.25" customHeight="1" x14ac:dyDescent="0.3">
      <c r="B129" s="1"/>
      <c r="C129" s="1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4.25" customHeight="1" x14ac:dyDescent="0.3">
      <c r="B130" s="1"/>
      <c r="C130" s="1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4.25" customHeight="1" x14ac:dyDescent="0.3">
      <c r="B131" s="1"/>
      <c r="C131" s="1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4.25" customHeight="1" x14ac:dyDescent="0.3">
      <c r="B132" s="1"/>
      <c r="C132" s="1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4.25" customHeight="1" x14ac:dyDescent="0.3">
      <c r="B133" s="1"/>
      <c r="C133" s="1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4.25" customHeight="1" x14ac:dyDescent="0.3">
      <c r="B134" s="1"/>
      <c r="C134" s="1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4.25" customHeight="1" x14ac:dyDescent="0.3">
      <c r="B135" s="1"/>
      <c r="C135" s="1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4.25" customHeight="1" x14ac:dyDescent="0.3">
      <c r="B136" s="1"/>
      <c r="C136" s="1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4.25" customHeight="1" x14ac:dyDescent="0.3">
      <c r="B137" s="1"/>
      <c r="C137" s="1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4.25" customHeight="1" x14ac:dyDescent="0.3">
      <c r="B138" s="1"/>
      <c r="C138" s="1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4.25" customHeight="1" x14ac:dyDescent="0.3">
      <c r="B139" s="1"/>
      <c r="C139" s="1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4.25" customHeight="1" x14ac:dyDescent="0.3">
      <c r="B140" s="1"/>
      <c r="C140" s="1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4.25" customHeight="1" x14ac:dyDescent="0.3">
      <c r="B141" s="1"/>
      <c r="C141" s="1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14.25" customHeight="1" x14ac:dyDescent="0.3">
      <c r="B142" s="1"/>
      <c r="C142" s="1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14.25" customHeight="1" x14ac:dyDescent="0.3">
      <c r="B143" s="1"/>
      <c r="C143" s="1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14.25" customHeight="1" x14ac:dyDescent="0.3">
      <c r="B144" s="1"/>
      <c r="C144" s="1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14.25" customHeight="1" x14ac:dyDescent="0.3">
      <c r="B145" s="1"/>
      <c r="C145" s="1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14.25" customHeight="1" x14ac:dyDescent="0.3">
      <c r="B146" s="1"/>
      <c r="C146" s="1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14.25" customHeight="1" x14ac:dyDescent="0.3">
      <c r="B147" s="1"/>
      <c r="C147" s="1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14.25" customHeight="1" x14ac:dyDescent="0.3">
      <c r="B148" s="1"/>
      <c r="C148" s="1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14.25" customHeight="1" x14ac:dyDescent="0.3">
      <c r="B149" s="1"/>
      <c r="C149" s="1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14.25" customHeight="1" x14ac:dyDescent="0.3">
      <c r="B150" s="1"/>
      <c r="C150" s="1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14.25" customHeight="1" x14ac:dyDescent="0.3">
      <c r="B151" s="1"/>
      <c r="C151" s="1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14.25" customHeight="1" x14ac:dyDescent="0.3">
      <c r="B152" s="1"/>
      <c r="C152" s="1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14.25" customHeight="1" x14ac:dyDescent="0.3">
      <c r="B153" s="1"/>
      <c r="C153" s="1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14.25" customHeight="1" x14ac:dyDescent="0.3">
      <c r="B154" s="1"/>
      <c r="C154" s="1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14.25" customHeight="1" x14ac:dyDescent="0.3">
      <c r="B155" s="1"/>
      <c r="C155" s="1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14.25" customHeight="1" x14ac:dyDescent="0.3">
      <c r="B156" s="1"/>
      <c r="C156" s="1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14.25" customHeight="1" x14ac:dyDescent="0.3">
      <c r="B157" s="1"/>
      <c r="C157" s="1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14.25" customHeight="1" x14ac:dyDescent="0.3">
      <c r="B158" s="1"/>
      <c r="C158" s="1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14.25" customHeight="1" x14ac:dyDescent="0.3">
      <c r="B159" s="1"/>
      <c r="C159" s="1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14.25" customHeight="1" x14ac:dyDescent="0.3">
      <c r="B160" s="1"/>
      <c r="C160" s="1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14.25" customHeight="1" x14ac:dyDescent="0.3">
      <c r="B161" s="1"/>
      <c r="C161" s="1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14.25" customHeight="1" x14ac:dyDescent="0.3">
      <c r="B162" s="1"/>
      <c r="C162" s="1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14.25" customHeight="1" x14ac:dyDescent="0.3">
      <c r="B163" s="1"/>
      <c r="C163" s="1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14.25" customHeight="1" x14ac:dyDescent="0.3">
      <c r="B164" s="1"/>
      <c r="C164" s="1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14.25" customHeight="1" x14ac:dyDescent="0.3">
      <c r="B165" s="1"/>
      <c r="C165" s="1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14.25" customHeight="1" x14ac:dyDescent="0.3">
      <c r="B166" s="1"/>
      <c r="C166" s="1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14.25" customHeight="1" x14ac:dyDescent="0.3">
      <c r="B167" s="1"/>
      <c r="C167" s="1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14.25" customHeight="1" x14ac:dyDescent="0.3">
      <c r="B168" s="1"/>
      <c r="C168" s="1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14.25" customHeight="1" x14ac:dyDescent="0.3">
      <c r="B169" s="1"/>
      <c r="C169" s="1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14.25" customHeight="1" x14ac:dyDescent="0.3">
      <c r="B170" s="1"/>
      <c r="C170" s="1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14.25" customHeight="1" x14ac:dyDescent="0.3">
      <c r="B171" s="1"/>
      <c r="C171" s="1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14.25" customHeight="1" x14ac:dyDescent="0.3">
      <c r="B172" s="1"/>
      <c r="C172" s="1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14.25" customHeight="1" x14ac:dyDescent="0.3">
      <c r="B173" s="1"/>
      <c r="C173" s="1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14.25" customHeight="1" x14ac:dyDescent="0.3">
      <c r="B174" s="1"/>
      <c r="C174" s="1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14.25" customHeight="1" x14ac:dyDescent="0.3">
      <c r="B175" s="1"/>
      <c r="C175" s="1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14.25" customHeight="1" x14ac:dyDescent="0.3">
      <c r="B176" s="1"/>
      <c r="C176" s="1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14.25" customHeight="1" x14ac:dyDescent="0.3">
      <c r="B177" s="1"/>
      <c r="C177" s="1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14.25" customHeight="1" x14ac:dyDescent="0.3">
      <c r="B178" s="1"/>
      <c r="C178" s="1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14.25" customHeight="1" x14ac:dyDescent="0.3">
      <c r="B179" s="1"/>
      <c r="C179" s="1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14.25" customHeight="1" x14ac:dyDescent="0.3">
      <c r="B180" s="1"/>
      <c r="C180" s="1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14.25" customHeight="1" x14ac:dyDescent="0.3">
      <c r="B181" s="1"/>
      <c r="C181" s="1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14.25" customHeight="1" x14ac:dyDescent="0.3">
      <c r="B182" s="1"/>
      <c r="C182" s="1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14.25" customHeight="1" x14ac:dyDescent="0.3">
      <c r="B183" s="1"/>
      <c r="C183" s="1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14.25" customHeight="1" x14ac:dyDescent="0.3">
      <c r="B184" s="1"/>
      <c r="C184" s="1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14.25" customHeight="1" x14ac:dyDescent="0.3">
      <c r="B185" s="1"/>
      <c r="C185" s="1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14.25" customHeight="1" x14ac:dyDescent="0.3">
      <c r="B186" s="1"/>
      <c r="C186" s="1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14.25" customHeight="1" x14ac:dyDescent="0.3">
      <c r="B187" s="1"/>
      <c r="C187" s="1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14.25" customHeight="1" x14ac:dyDescent="0.3">
      <c r="B188" s="1"/>
      <c r="C188" s="1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14.25" customHeight="1" x14ac:dyDescent="0.3">
      <c r="B189" s="1"/>
      <c r="C189" s="1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14.25" customHeight="1" x14ac:dyDescent="0.3">
      <c r="B190" s="1"/>
      <c r="C190" s="1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14.25" customHeight="1" x14ac:dyDescent="0.3">
      <c r="B191" s="1"/>
      <c r="C191" s="1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14.25" customHeight="1" x14ac:dyDescent="0.3">
      <c r="B192" s="1"/>
      <c r="C192" s="1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14.25" customHeight="1" x14ac:dyDescent="0.3">
      <c r="B193" s="1"/>
      <c r="C193" s="1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14.25" customHeight="1" x14ac:dyDescent="0.3">
      <c r="B194" s="1"/>
      <c r="C194" s="1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14.25" customHeight="1" x14ac:dyDescent="0.3">
      <c r="B195" s="1"/>
      <c r="C195" s="1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14.25" customHeight="1" x14ac:dyDescent="0.3">
      <c r="B196" s="1"/>
      <c r="C196" s="1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14.25" customHeight="1" x14ac:dyDescent="0.3">
      <c r="B197" s="1"/>
      <c r="C197" s="1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14.25" customHeight="1" x14ac:dyDescent="0.3">
      <c r="B198" s="1"/>
      <c r="C198" s="1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14.25" customHeight="1" x14ac:dyDescent="0.3">
      <c r="B199" s="1"/>
      <c r="C199" s="1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14.25" customHeight="1" x14ac:dyDescent="0.3">
      <c r="B200" s="1"/>
      <c r="C200" s="1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14.25" customHeight="1" x14ac:dyDescent="0.3">
      <c r="B201" s="1"/>
      <c r="C201" s="1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14.25" customHeight="1" x14ac:dyDescent="0.3">
      <c r="B202" s="1"/>
      <c r="C202" s="1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14.25" customHeight="1" x14ac:dyDescent="0.3">
      <c r="B203" s="1"/>
      <c r="C203" s="1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14.25" customHeight="1" x14ac:dyDescent="0.3">
      <c r="B204" s="1"/>
      <c r="C204" s="1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14.25" customHeight="1" x14ac:dyDescent="0.3">
      <c r="B205" s="1"/>
      <c r="C205" s="1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14.25" customHeight="1" x14ac:dyDescent="0.3">
      <c r="B206" s="1"/>
      <c r="C206" s="1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14.25" customHeight="1" x14ac:dyDescent="0.3">
      <c r="B207" s="1"/>
      <c r="C207" s="1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14.25" customHeight="1" x14ac:dyDescent="0.3">
      <c r="B208" s="1"/>
      <c r="C208" s="1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14.25" customHeight="1" x14ac:dyDescent="0.3">
      <c r="B209" s="1"/>
      <c r="C209" s="1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14.25" customHeight="1" x14ac:dyDescent="0.3">
      <c r="B210" s="1"/>
      <c r="C210" s="1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14.25" customHeight="1" x14ac:dyDescent="0.3">
      <c r="B211" s="1"/>
      <c r="C211" s="1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14.25" customHeight="1" x14ac:dyDescent="0.3">
      <c r="B212" s="1"/>
      <c r="C212" s="1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14.25" customHeight="1" x14ac:dyDescent="0.3">
      <c r="B213" s="1"/>
      <c r="C213" s="1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14.25" customHeight="1" x14ac:dyDescent="0.3">
      <c r="B214" s="1"/>
      <c r="C214" s="1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14.25" customHeight="1" x14ac:dyDescent="0.3">
      <c r="B215" s="1"/>
      <c r="C215" s="1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14.25" customHeight="1" x14ac:dyDescent="0.3">
      <c r="B216" s="1"/>
      <c r="C216" s="1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14.25" customHeight="1" x14ac:dyDescent="0.3">
      <c r="B217" s="1"/>
      <c r="C217" s="1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14.25" customHeight="1" x14ac:dyDescent="0.3">
      <c r="B218" s="1"/>
      <c r="C218" s="1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14.25" customHeight="1" x14ac:dyDescent="0.3">
      <c r="B219" s="1"/>
      <c r="C219" s="1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14.25" customHeight="1" x14ac:dyDescent="0.3">
      <c r="B220" s="1"/>
      <c r="C220" s="1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14.25" customHeight="1" x14ac:dyDescent="0.3">
      <c r="B221" s="1"/>
      <c r="C221" s="1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14.25" customHeight="1" x14ac:dyDescent="0.3">
      <c r="B222" s="1"/>
      <c r="C222" s="1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14.25" customHeight="1" x14ac:dyDescent="0.3">
      <c r="B223" s="1"/>
      <c r="C223" s="1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14.25" customHeight="1" x14ac:dyDescent="0.3">
      <c r="B224" s="1"/>
      <c r="C224" s="1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14.25" customHeight="1" x14ac:dyDescent="0.3">
      <c r="B225" s="1"/>
      <c r="C225" s="1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14.25" customHeight="1" x14ac:dyDescent="0.3">
      <c r="B226" s="1"/>
      <c r="C226" s="1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14.25" customHeight="1" x14ac:dyDescent="0.3">
      <c r="B227" s="1"/>
      <c r="C227" s="1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14.25" customHeight="1" x14ac:dyDescent="0.3">
      <c r="B228" s="1"/>
      <c r="C228" s="1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14.25" customHeight="1" x14ac:dyDescent="0.3">
      <c r="B229" s="1"/>
      <c r="C229" s="1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14.25" customHeight="1" x14ac:dyDescent="0.3">
      <c r="B230" s="1"/>
      <c r="C230" s="1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14.25" customHeight="1" x14ac:dyDescent="0.3">
      <c r="B231" s="1"/>
      <c r="C231" s="1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14.25" customHeight="1" x14ac:dyDescent="0.3">
      <c r="B232" s="1"/>
      <c r="C232" s="1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14.25" customHeight="1" x14ac:dyDescent="0.3">
      <c r="B233" s="1"/>
      <c r="C233" s="1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14.25" customHeight="1" x14ac:dyDescent="0.3">
      <c r="B234" s="1"/>
      <c r="C234" s="1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14.25" customHeight="1" x14ac:dyDescent="0.3">
      <c r="B235" s="1"/>
      <c r="C235" s="1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14.25" customHeight="1" x14ac:dyDescent="0.3">
      <c r="B236" s="1"/>
      <c r="C236" s="1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14.25" customHeight="1" x14ac:dyDescent="0.3">
      <c r="B237" s="1"/>
      <c r="C237" s="1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14.25" customHeight="1" x14ac:dyDescent="0.3">
      <c r="B238" s="1"/>
      <c r="C238" s="1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14.25" customHeight="1" x14ac:dyDescent="0.3">
      <c r="B239" s="1"/>
      <c r="C239" s="1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14.25" customHeight="1" x14ac:dyDescent="0.3">
      <c r="B240" s="1"/>
      <c r="C240" s="1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14.25" customHeight="1" x14ac:dyDescent="0.3">
      <c r="B241" s="1"/>
      <c r="C241" s="1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14.25" customHeight="1" x14ac:dyDescent="0.3">
      <c r="B242" s="1"/>
      <c r="C242" s="1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14.25" customHeight="1" x14ac:dyDescent="0.3">
      <c r="B243" s="1"/>
      <c r="C243" s="1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14.25" customHeight="1" x14ac:dyDescent="0.3">
      <c r="B244" s="1"/>
      <c r="C244" s="1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14.25" customHeight="1" x14ac:dyDescent="0.3">
      <c r="B245" s="1"/>
      <c r="C245" s="1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14.25" customHeight="1" x14ac:dyDescent="0.3">
      <c r="B246" s="1"/>
      <c r="C246" s="1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14.25" customHeight="1" x14ac:dyDescent="0.3">
      <c r="B247" s="1"/>
      <c r="C247" s="1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14.25" customHeight="1" x14ac:dyDescent="0.3">
      <c r="B248" s="1"/>
      <c r="C248" s="1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14.25" customHeight="1" x14ac:dyDescent="0.3">
      <c r="B249" s="1"/>
      <c r="C249" s="1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14.25" customHeight="1" x14ac:dyDescent="0.3">
      <c r="B250" s="1"/>
      <c r="C250" s="1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14.25" customHeight="1" x14ac:dyDescent="0.3">
      <c r="B251" s="1"/>
      <c r="C251" s="1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14.25" customHeight="1" x14ac:dyDescent="0.3">
      <c r="B252" s="1"/>
      <c r="C252" s="1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14.25" customHeight="1" x14ac:dyDescent="0.3">
      <c r="B253" s="1"/>
      <c r="C253" s="1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14.25" customHeight="1" x14ac:dyDescent="0.3">
      <c r="B254" s="1"/>
      <c r="C254" s="1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14.25" customHeight="1" x14ac:dyDescent="0.3">
      <c r="B255" s="1"/>
      <c r="C255" s="1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14.25" customHeight="1" x14ac:dyDescent="0.3">
      <c r="B256" s="1"/>
      <c r="C256" s="1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14.25" customHeight="1" x14ac:dyDescent="0.3">
      <c r="B257" s="1"/>
      <c r="C257" s="1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14.25" customHeight="1" x14ac:dyDescent="0.3">
      <c r="B258" s="1"/>
      <c r="C258" s="1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14.25" customHeight="1" x14ac:dyDescent="0.3">
      <c r="B259" s="1"/>
      <c r="C259" s="1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14.25" customHeight="1" x14ac:dyDescent="0.3">
      <c r="B260" s="1"/>
      <c r="C260" s="1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14.25" customHeight="1" x14ac:dyDescent="0.3">
      <c r="B261" s="1"/>
      <c r="C261" s="1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14.25" customHeight="1" x14ac:dyDescent="0.3">
      <c r="B262" s="1"/>
      <c r="C262" s="1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14.25" customHeight="1" x14ac:dyDescent="0.3">
      <c r="B263" s="1"/>
      <c r="C263" s="1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14.25" customHeight="1" x14ac:dyDescent="0.3">
      <c r="B264" s="1"/>
      <c r="C264" s="1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14.25" customHeight="1" x14ac:dyDescent="0.3">
      <c r="B265" s="1"/>
      <c r="C265" s="1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14.25" customHeight="1" x14ac:dyDescent="0.3">
      <c r="B266" s="1"/>
      <c r="C266" s="1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14.25" customHeight="1" x14ac:dyDescent="0.3">
      <c r="B267" s="1"/>
      <c r="C267" s="1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14.25" customHeight="1" x14ac:dyDescent="0.3">
      <c r="B268" s="1"/>
      <c r="C268" s="1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14.25" customHeight="1" x14ac:dyDescent="0.3">
      <c r="B269" s="1"/>
      <c r="C269" s="1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14.25" customHeight="1" x14ac:dyDescent="0.3">
      <c r="B270" s="1"/>
      <c r="C270" s="1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14.25" customHeight="1" x14ac:dyDescent="0.3">
      <c r="B271" s="1"/>
      <c r="C271" s="1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14.25" customHeight="1" x14ac:dyDescent="0.3">
      <c r="B272" s="1"/>
      <c r="C272" s="1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14.25" customHeight="1" x14ac:dyDescent="0.3">
      <c r="B273" s="1"/>
      <c r="C273" s="1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14.25" customHeight="1" x14ac:dyDescent="0.3">
      <c r="B274" s="1"/>
      <c r="C274" s="1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14.25" customHeight="1" x14ac:dyDescent="0.3">
      <c r="B275" s="1"/>
      <c r="C275" s="1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14.25" customHeight="1" x14ac:dyDescent="0.3">
      <c r="B276" s="1"/>
      <c r="C276" s="1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14.25" customHeight="1" x14ac:dyDescent="0.3">
      <c r="B277" s="1"/>
      <c r="C277" s="1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14.25" customHeight="1" x14ac:dyDescent="0.3">
      <c r="B278" s="1"/>
      <c r="C278" s="1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14.25" customHeight="1" x14ac:dyDescent="0.3">
      <c r="B279" s="1"/>
      <c r="C279" s="1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14.25" customHeight="1" x14ac:dyDescent="0.3">
      <c r="B280" s="1"/>
      <c r="C280" s="1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14.25" customHeight="1" x14ac:dyDescent="0.3">
      <c r="B281" s="1"/>
      <c r="C281" s="1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14.25" customHeight="1" x14ac:dyDescent="0.3">
      <c r="B282" s="1"/>
      <c r="C282" s="1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14.25" customHeight="1" x14ac:dyDescent="0.3">
      <c r="B283" s="1"/>
      <c r="C283" s="1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14.25" customHeight="1" x14ac:dyDescent="0.3">
      <c r="B284" s="1"/>
      <c r="C284" s="1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14.25" customHeight="1" x14ac:dyDescent="0.3">
      <c r="B285" s="1"/>
      <c r="C285" s="1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14.25" customHeight="1" x14ac:dyDescent="0.3">
      <c r="B286" s="1"/>
      <c r="C286" s="1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14.25" customHeight="1" x14ac:dyDescent="0.3">
      <c r="B287" s="1"/>
      <c r="C287" s="1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14.25" customHeight="1" x14ac:dyDescent="0.3">
      <c r="B288" s="1"/>
      <c r="C288" s="1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14.25" customHeight="1" x14ac:dyDescent="0.3">
      <c r="B289" s="1"/>
      <c r="C289" s="1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14.25" customHeight="1" x14ac:dyDescent="0.3">
      <c r="B290" s="1"/>
      <c r="C290" s="1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14.25" customHeight="1" x14ac:dyDescent="0.3">
      <c r="B291" s="1"/>
      <c r="C291" s="1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14.25" customHeight="1" x14ac:dyDescent="0.3">
      <c r="B292" s="1"/>
      <c r="C292" s="1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14.25" customHeight="1" x14ac:dyDescent="0.3">
      <c r="B293" s="1"/>
      <c r="C293" s="1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14.25" customHeight="1" x14ac:dyDescent="0.3">
      <c r="B294" s="1"/>
      <c r="C294" s="1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14.25" customHeight="1" x14ac:dyDescent="0.3">
      <c r="B295" s="1"/>
      <c r="C295" s="1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14.25" customHeight="1" x14ac:dyDescent="0.3">
      <c r="B296" s="1"/>
      <c r="C296" s="1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14.25" customHeight="1" x14ac:dyDescent="0.3">
      <c r="B297" s="1"/>
      <c r="C297" s="1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14.25" customHeight="1" x14ac:dyDescent="0.3"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14.25" customHeight="1" x14ac:dyDescent="0.3"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14.25" customHeight="1" x14ac:dyDescent="0.3">
      <c r="B300" s="1"/>
      <c r="C300" s="1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14.25" customHeight="1" x14ac:dyDescent="0.3">
      <c r="B301" s="1"/>
      <c r="C301" s="1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14.25" customHeight="1" x14ac:dyDescent="0.3">
      <c r="B302" s="1"/>
      <c r="C302" s="1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14.25" customHeight="1" x14ac:dyDescent="0.3">
      <c r="B303" s="1"/>
      <c r="C303" s="1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14.25" customHeight="1" x14ac:dyDescent="0.3">
      <c r="B304" s="1"/>
      <c r="C304" s="1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14.25" customHeight="1" x14ac:dyDescent="0.3">
      <c r="B305" s="1"/>
      <c r="C305" s="1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14.25" customHeight="1" x14ac:dyDescent="0.3">
      <c r="B306" s="1"/>
      <c r="C306" s="1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14.25" customHeight="1" x14ac:dyDescent="0.3">
      <c r="B307" s="1"/>
      <c r="C307" s="1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14.25" customHeight="1" x14ac:dyDescent="0.3">
      <c r="B308" s="1"/>
      <c r="C308" s="1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14.25" customHeight="1" x14ac:dyDescent="0.3">
      <c r="B309" s="1"/>
      <c r="C309" s="1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14.25" customHeight="1" x14ac:dyDescent="0.3">
      <c r="B310" s="1"/>
      <c r="C310" s="1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14.25" customHeight="1" x14ac:dyDescent="0.3">
      <c r="B311" s="1"/>
      <c r="C311" s="1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14.25" customHeight="1" x14ac:dyDescent="0.3">
      <c r="B312" s="1"/>
      <c r="C312" s="1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14.25" customHeight="1" x14ac:dyDescent="0.3">
      <c r="B313" s="1"/>
      <c r="C313" s="1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</sheetData>
  <mergeCells count="120">
    <mergeCell ref="B40:N40"/>
    <mergeCell ref="B41:N41"/>
    <mergeCell ref="B1:N1"/>
    <mergeCell ref="B4:N4"/>
    <mergeCell ref="B5:N5"/>
    <mergeCell ref="H39:J39"/>
    <mergeCell ref="B27:F27"/>
    <mergeCell ref="B38:F38"/>
    <mergeCell ref="B39:E39"/>
    <mergeCell ref="B29:N29"/>
    <mergeCell ref="B30:N30"/>
    <mergeCell ref="H28:J28"/>
    <mergeCell ref="B28:E28"/>
    <mergeCell ref="E2:F2"/>
    <mergeCell ref="H3:N3"/>
    <mergeCell ref="H59:J59"/>
    <mergeCell ref="B60:N60"/>
    <mergeCell ref="B61:N61"/>
    <mergeCell ref="E62:G62"/>
    <mergeCell ref="B62:D62"/>
    <mergeCell ref="E57:G57"/>
    <mergeCell ref="B58:F58"/>
    <mergeCell ref="B59:E59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B66:D66"/>
    <mergeCell ref="E66:G66"/>
    <mergeCell ref="B67:D67"/>
    <mergeCell ref="E67:G67"/>
    <mergeCell ref="B68:D68"/>
    <mergeCell ref="E68:G68"/>
    <mergeCell ref="B63:D63"/>
    <mergeCell ref="E63:G63"/>
    <mergeCell ref="B64:D64"/>
    <mergeCell ref="E64:G64"/>
    <mergeCell ref="B65:D65"/>
    <mergeCell ref="E65:G65"/>
    <mergeCell ref="B72:D72"/>
    <mergeCell ref="E72:G72"/>
    <mergeCell ref="B73:F73"/>
    <mergeCell ref="B74:N74"/>
    <mergeCell ref="B75:N75"/>
    <mergeCell ref="B69:D69"/>
    <mergeCell ref="E69:G69"/>
    <mergeCell ref="B70:D70"/>
    <mergeCell ref="E70:G70"/>
    <mergeCell ref="B71:D71"/>
    <mergeCell ref="E71:G71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92:D92"/>
    <mergeCell ref="E92:G92"/>
    <mergeCell ref="B93:D93"/>
    <mergeCell ref="E93:G93"/>
    <mergeCell ref="B94:D94"/>
    <mergeCell ref="E94:G94"/>
    <mergeCell ref="B88:N88"/>
    <mergeCell ref="B89:N89"/>
    <mergeCell ref="B90:D90"/>
    <mergeCell ref="E90:G90"/>
    <mergeCell ref="B91:D91"/>
    <mergeCell ref="E91:G91"/>
    <mergeCell ref="B85:D85"/>
    <mergeCell ref="E85:G85"/>
    <mergeCell ref="B86:D86"/>
    <mergeCell ref="E86:G86"/>
    <mergeCell ref="B87:F87"/>
    <mergeCell ref="B82:D82"/>
    <mergeCell ref="E82:G82"/>
    <mergeCell ref="B83:D83"/>
    <mergeCell ref="E83:G83"/>
    <mergeCell ref="B84:D84"/>
    <mergeCell ref="E84:G84"/>
    <mergeCell ref="J100:M100"/>
    <mergeCell ref="J99:M99"/>
    <mergeCell ref="G2:N2"/>
    <mergeCell ref="E101:G101"/>
    <mergeCell ref="E102:G102"/>
    <mergeCell ref="E103:G103"/>
    <mergeCell ref="E104:G104"/>
    <mergeCell ref="J105:M105"/>
    <mergeCell ref="J104:M104"/>
    <mergeCell ref="J103:M103"/>
    <mergeCell ref="J102:M102"/>
    <mergeCell ref="J101:M101"/>
    <mergeCell ref="B96:F96"/>
    <mergeCell ref="B97:N97"/>
    <mergeCell ref="E105:F105"/>
    <mergeCell ref="J98:M98"/>
    <mergeCell ref="E98:G98"/>
    <mergeCell ref="E99:G99"/>
    <mergeCell ref="E100:G100"/>
    <mergeCell ref="B95:D95"/>
    <mergeCell ref="E95:G95"/>
    <mergeCell ref="C2:D2"/>
    <mergeCell ref="C3:D3"/>
    <mergeCell ref="E3:F3"/>
  </mergeCells>
  <conditionalFormatting sqref="G28">
    <cfRule type="expression" dxfId="22" priority="40">
      <formula>$G$28&lt;$I$27</formula>
    </cfRule>
  </conditionalFormatting>
  <conditionalFormatting sqref="G39">
    <cfRule type="expression" dxfId="21" priority="19">
      <formula>G39&lt;I38</formula>
    </cfRule>
    <cfRule type="expression" dxfId="20" priority="22">
      <formula>G39&gt;=I38</formula>
    </cfRule>
  </conditionalFormatting>
  <conditionalFormatting sqref="G59">
    <cfRule type="expression" dxfId="19" priority="15">
      <formula>G59&lt;I58</formula>
    </cfRule>
    <cfRule type="expression" dxfId="18" priority="16">
      <formula>G59&gt;=I58</formula>
    </cfRule>
  </conditionalFormatting>
  <conditionalFormatting sqref="G28:J28">
    <cfRule type="expression" dxfId="17" priority="36">
      <formula>$G$28&gt;=$I$27</formula>
    </cfRule>
  </conditionalFormatting>
  <conditionalFormatting sqref="H28:J28">
    <cfRule type="expression" dxfId="16" priority="35">
      <formula>$G$28&lt;$I$27</formula>
    </cfRule>
  </conditionalFormatting>
  <conditionalFormatting sqref="H39:J39">
    <cfRule type="expression" dxfId="15" priority="18">
      <formula>G39&lt;I38</formula>
    </cfRule>
    <cfRule type="expression" dxfId="14" priority="21">
      <formula>G39&gt;=I38</formula>
    </cfRule>
  </conditionalFormatting>
  <conditionalFormatting sqref="H59:J59">
    <cfRule type="expression" dxfId="13" priority="11">
      <formula>G59&gt;=I58</formula>
    </cfRule>
    <cfRule type="expression" dxfId="12" priority="14">
      <formula>G59&lt;I58</formula>
    </cfRule>
  </conditionalFormatting>
  <conditionalFormatting sqref="I27">
    <cfRule type="expression" dxfId="11" priority="37">
      <formula>$G$28&gt;=$I$27</formula>
    </cfRule>
    <cfRule type="expression" dxfId="10" priority="39">
      <formula>$G$28&lt;$I$27</formula>
    </cfRule>
  </conditionalFormatting>
  <conditionalFormatting sqref="I38">
    <cfRule type="expression" dxfId="9" priority="17">
      <formula>G39&lt;I38</formula>
    </cfRule>
    <cfRule type="expression" dxfId="8" priority="20">
      <formula>G39&gt;+I38</formula>
    </cfRule>
  </conditionalFormatting>
  <conditionalFormatting sqref="I58">
    <cfRule type="expression" dxfId="7" priority="12">
      <formula>G59&gt;=I58</formula>
    </cfRule>
    <cfRule type="expression" dxfId="6" priority="13">
      <formula>G59&lt;I58</formula>
    </cfRule>
  </conditionalFormatting>
  <conditionalFormatting sqref="J99:J101">
    <cfRule type="containsText" dxfId="5" priority="6" operator="containsText" text="This is outside the">
      <formula>NOT(ISERROR(SEARCH("This is outside the",J99)))</formula>
    </cfRule>
    <cfRule type="containsText" dxfId="4" priority="7" operator="containsText" text="This is within the funding rules">
      <formula>NOT(ISERROR(SEARCH("This is within the funding rules",J99)))</formula>
    </cfRule>
  </conditionalFormatting>
  <conditionalFormatting sqref="J105">
    <cfRule type="expression" dxfId="3" priority="3">
      <formula>$I$105&lt;$G$105</formula>
    </cfRule>
    <cfRule type="containsText" dxfId="2" priority="4" operator="containsText" text="Please Note">
      <formula>NOT(ISERROR(SEARCH("Please Note",J105)))</formula>
    </cfRule>
  </conditionalFormatting>
  <conditionalFormatting sqref="J105:M105">
    <cfRule type="endsWith" dxfId="1" priority="1" operator="endsWith" text="before submitting">
      <formula>RIGHT(J105,LEN("before submitting"))="before submitting"</formula>
    </cfRule>
    <cfRule type="endsWith" dxfId="0" priority="2" operator="endsWith" text="Budget matches requested grant">
      <formula>RIGHT(J105,LEN("Budget matches requested grant"))="Budget matches requested grant"</formula>
    </cfRule>
  </conditionalFormatting>
  <dataValidations count="4">
    <dataValidation type="list" allowBlank="1" showInputMessage="1" showErrorMessage="1" sqref="C7:C26" xr:uid="{5490E30A-22DC-4A4B-A32F-438B0BE13D1C}">
      <formula1>Staff</formula1>
    </dataValidation>
    <dataValidation type="list" allowBlank="1" showInputMessage="1" showErrorMessage="1" sqref="C43:C57" xr:uid="{6CBFD7DD-B00F-49DD-93A1-40105A1BCB7E}">
      <formula1>Travel</formula1>
    </dataValidation>
    <dataValidation type="list" allowBlank="1" showInputMessage="1" showErrorMessage="1" sqref="M7:M26 M32:M37" xr:uid="{E940415F-DE08-4620-B493-516F2C92594A}">
      <formula1>StaffCost</formula1>
    </dataValidation>
    <dataValidation type="list" allowBlank="1" showInputMessage="1" showErrorMessage="1" sqref="M77:M86 M43:M57 M63:M72 M91:M95" xr:uid="{994F4A78-BF86-4D3F-9636-8F4A2829F7E8}">
      <formula1>TravelCost</formula1>
    </dataValidation>
  </dataValidations>
  <pageMargins left="0.7" right="0.7" top="0.75" bottom="0.75" header="0" footer="0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55b8ae-ca3e-47ab-83e7-aee67b6840b1" xsi:nil="true"/>
    <lcf76f155ced4ddcb4097134ff3c332f xmlns="7203e316-c6e4-4322-a370-547f0324f5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A4148980B564C9E7C8C13832359B3" ma:contentTypeVersion="17" ma:contentTypeDescription="Create a new document." ma:contentTypeScope="" ma:versionID="f1158b1b51e7d9600cec7313adb29c62">
  <xsd:schema xmlns:xsd="http://www.w3.org/2001/XMLSchema" xmlns:xs="http://www.w3.org/2001/XMLSchema" xmlns:p="http://schemas.microsoft.com/office/2006/metadata/properties" xmlns:ns2="7203e316-c6e4-4322-a370-547f0324f50b" xmlns:ns3="2455b8ae-ca3e-47ab-83e7-aee67b6840b1" targetNamespace="http://schemas.microsoft.com/office/2006/metadata/properties" ma:root="true" ma:fieldsID="2633020492d78f2f69cb3d07caac5167" ns2:_="" ns3:_="">
    <xsd:import namespace="7203e316-c6e4-4322-a370-547f0324f50b"/>
    <xsd:import namespace="2455b8ae-ca3e-47ab-83e7-aee67b6840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3e316-c6e4-4322-a370-547f0324f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b8ae-ca3e-47ab-83e7-aee67b6840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180f5d-9e90-4615-8fb3-65d2d0246478}" ma:internalName="TaxCatchAll" ma:showField="CatchAllData" ma:web="2455b8ae-ca3e-47ab-83e7-aee67b684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84B98-D45F-4BE2-A56F-C2A7F466B5E2}">
  <ds:schemaRefs>
    <ds:schemaRef ds:uri="http://schemas.microsoft.com/office/2006/metadata/properties"/>
    <ds:schemaRef ds:uri="http://schemas.microsoft.com/office/infopath/2007/PartnerControls"/>
    <ds:schemaRef ds:uri="2455b8ae-ca3e-47ab-83e7-aee67b6840b1"/>
    <ds:schemaRef ds:uri="7203e316-c6e4-4322-a370-547f0324f50b"/>
  </ds:schemaRefs>
</ds:datastoreItem>
</file>

<file path=customXml/itemProps2.xml><?xml version="1.0" encoding="utf-8"?>
<ds:datastoreItem xmlns:ds="http://schemas.openxmlformats.org/officeDocument/2006/customXml" ds:itemID="{C23E271E-F43E-4AFA-BF64-B1C3323C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C506B-D5EC-4004-BD7A-C7DF3FF4D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3e316-c6e4-4322-a370-547f0324f50b"/>
    <ds:schemaRef ds:uri="2455b8ae-ca3e-47ab-83e7-aee67b684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New</vt:lpstr>
      <vt:lpstr>Staff</vt:lpstr>
      <vt:lpstr>StaffCost</vt:lpstr>
      <vt:lpstr>Travel</vt:lpstr>
      <vt:lpstr>TravelCost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Jayaraj1, Charles (India)</cp:lastModifiedBy>
  <cp:revision/>
  <dcterms:created xsi:type="dcterms:W3CDTF">2017-03-30T11:15:22Z</dcterms:created>
  <dcterms:modified xsi:type="dcterms:W3CDTF">2025-10-14T08:57:23Z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0x010100CF6A4148980B564C9E7C8C13832359B3</vt:lpwstr>
  </property>
  <property fmtid="{D5CDD505-2E9C-101B-9397-08002B2CF9AE}" pid="3" name="MediaServiceImageTags">
    <vt:lpwstr/>
  </property>
</Properties>
</file>